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65356" windowWidth="19320" windowHeight="15480" activeTab="0"/>
  </bookViews>
  <sheets>
    <sheet name="Tabella progressiva " sheetId="1" r:id="rId1"/>
    <sheet name="Tabella" sheetId="2" state="hidden" r:id="rId2"/>
  </sheets>
  <definedNames/>
  <calcPr fullCalcOnLoad="1"/>
</workbook>
</file>

<file path=xl/sharedStrings.xml><?xml version="1.0" encoding="utf-8"?>
<sst xmlns="http://schemas.openxmlformats.org/spreadsheetml/2006/main" count="23" uniqueCount="21">
  <si>
    <t>PERIODO</t>
  </si>
  <si>
    <t>IMPORTI</t>
  </si>
  <si>
    <t>TOTALE</t>
  </si>
  <si>
    <t>scostamento % rispetto t-1</t>
  </si>
  <si>
    <t>scostamento a valori rispetto t-1</t>
  </si>
  <si>
    <t>IMPORTI PROGRESSIVI</t>
  </si>
  <si>
    <t>scostamento a valori vs € 1060</t>
  </si>
  <si>
    <t>IMPORTI PERSONALIZZATI +50%</t>
  </si>
  <si>
    <t>IMPORTI TOTALI</t>
  </si>
  <si>
    <t>IMPORTI PERSONALIZZATI +50% PROGRESSIVI</t>
  </si>
  <si>
    <t>IMPORTI TOTALI PROGRESSIVI</t>
  </si>
  <si>
    <t>max +50%</t>
  </si>
  <si>
    <r>
      <rPr>
        <b/>
        <sz val="12"/>
        <rFont val="Calibri"/>
        <family val="0"/>
      </rPr>
      <t>TRIBUNALE DI MILANO - LIQUIDAZIONE DEL DANNO TERMINALE - TABELLE 2016</t>
    </r>
    <r>
      <rPr>
        <b/>
        <sz val="11"/>
        <rFont val="Calibri"/>
        <family val="2"/>
      </rPr>
      <t xml:space="preserve"> </t>
    </r>
  </si>
  <si>
    <t>Giorni</t>
  </si>
  <si>
    <t xml:space="preserve">         fino a 30.000,00</t>
  </si>
  <si>
    <t>oltre</t>
  </si>
  <si>
    <t>aumento personalizzato (massimo sconvolgimento)</t>
  </si>
  <si>
    <t>fino a 3</t>
  </si>
  <si>
    <t xml:space="preserve"> importo complessivo</t>
  </si>
  <si>
    <t xml:space="preserve"> importi progressivi giornalieri</t>
  </si>
  <si>
    <t>Danno non patrimoniale TERMINALE, comprensivo della componente biologica temporanea: valori standard di liquidazione e percentuali  massime di personalizzazione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</si>
</sst>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000000_-;\-* #,##0.0000000_-;_-* &quot;-&quot;??_-;_-@_-"/>
    <numFmt numFmtId="165" formatCode="_-* #,##0.000_-;\-* #,##0.000_-;_-* &quot;-&quot;??_-;_-@_-"/>
    <numFmt numFmtId="166" formatCode="_-* #,##0.0000_-;\-* #,##0.0000_-;_-* &quot;-&quot;??_-;_-@_-"/>
    <numFmt numFmtId="167" formatCode="0.0%"/>
    <numFmt numFmtId="168" formatCode="_-* #,##0.00000_-;\-* #,##0.00000_-;_-* &quot;-&quot;??_-;_-@_-"/>
    <numFmt numFmtId="169" formatCode="_-* #,##0.000000_-;\-* #,##0.000000_-;_-* &quot;-&quot;??_-;_-@_-"/>
    <numFmt numFmtId="170" formatCode="_-* #,##0.00000000_-;\-* #,##0.00000000_-;_-* &quot;-&quot;??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b/>
      <sz val="12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u val="single"/>
      <sz val="11"/>
      <color indexed="39"/>
      <name val="Calibri"/>
      <family val="2"/>
    </font>
    <font>
      <u val="single"/>
      <sz val="11"/>
      <color indexed="3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i/>
      <sz val="11"/>
      <color indexed="8"/>
      <name val="Calibri"/>
      <family val="2"/>
    </font>
    <font>
      <b/>
      <sz val="10"/>
      <name val="Calibri"/>
      <family val="0"/>
    </font>
    <font>
      <i/>
      <sz val="1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i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1">
    <xf numFmtId="0" fontId="0" fillId="0" borderId="0" xfId="0" applyFont="1" applyAlignment="1">
      <alignment/>
    </xf>
    <xf numFmtId="43" fontId="0" fillId="0" borderId="0" xfId="45" applyFont="1" applyAlignment="1">
      <alignment/>
    </xf>
    <xf numFmtId="10" fontId="0" fillId="0" borderId="0" xfId="50" applyNumberFormat="1" applyFont="1" applyAlignment="1">
      <alignment/>
    </xf>
    <xf numFmtId="43" fontId="0" fillId="0" borderId="0" xfId="0" applyNumberFormat="1" applyAlignment="1">
      <alignment/>
    </xf>
    <xf numFmtId="0" fontId="0" fillId="0" borderId="0" xfId="0" applyAlignment="1">
      <alignment horizontal="center"/>
    </xf>
    <xf numFmtId="10" fontId="42" fillId="0" borderId="0" xfId="50" applyNumberFormat="1" applyFont="1" applyAlignment="1">
      <alignment/>
    </xf>
    <xf numFmtId="0" fontId="30" fillId="33" borderId="10" xfId="0" applyFont="1" applyFill="1" applyBorder="1" applyAlignment="1">
      <alignment horizontal="center" vertical="center" wrapText="1"/>
    </xf>
    <xf numFmtId="43" fontId="30" fillId="33" borderId="11" xfId="45" applyFont="1" applyFill="1" applyBorder="1" applyAlignment="1">
      <alignment horizontal="center" vertical="center" wrapText="1"/>
    </xf>
    <xf numFmtId="10" fontId="30" fillId="33" borderId="11" xfId="50" applyNumberFormat="1" applyFont="1" applyFill="1" applyBorder="1" applyAlignment="1">
      <alignment horizontal="center" vertical="center" wrapText="1"/>
    </xf>
    <xf numFmtId="10" fontId="30" fillId="33" borderId="12" xfId="50" applyNumberFormat="1" applyFont="1" applyFill="1" applyBorder="1" applyAlignment="1">
      <alignment horizontal="center" vertical="center" wrapText="1"/>
    </xf>
    <xf numFmtId="0" fontId="23" fillId="2" borderId="13" xfId="0" applyFont="1" applyFill="1" applyBorder="1" applyAlignment="1">
      <alignment horizontal="center" vertical="center" wrapText="1"/>
    </xf>
    <xf numFmtId="43" fontId="0" fillId="2" borderId="0" xfId="45" applyFont="1" applyFill="1" applyBorder="1" applyAlignment="1">
      <alignment/>
    </xf>
    <xf numFmtId="10" fontId="0" fillId="2" borderId="0" xfId="50" applyNumberFormat="1" applyFont="1" applyFill="1" applyBorder="1" applyAlignment="1">
      <alignment/>
    </xf>
    <xf numFmtId="0" fontId="0" fillId="2" borderId="14" xfId="0" applyFill="1" applyBorder="1" applyAlignment="1">
      <alignment/>
    </xf>
    <xf numFmtId="0" fontId="23" fillId="0" borderId="13" xfId="0" applyFont="1" applyFill="1" applyBorder="1" applyAlignment="1">
      <alignment horizontal="center" vertical="center" wrapText="1"/>
    </xf>
    <xf numFmtId="43" fontId="0" fillId="0" borderId="0" xfId="45" applyFont="1" applyBorder="1" applyAlignment="1">
      <alignment/>
    </xf>
    <xf numFmtId="10" fontId="0" fillId="0" borderId="0" xfId="50" applyNumberFormat="1" applyFont="1" applyFill="1" applyBorder="1" applyAlignment="1">
      <alignment/>
    </xf>
    <xf numFmtId="43" fontId="0" fillId="0" borderId="0" xfId="45" applyFont="1" applyFill="1" applyBorder="1" applyAlignment="1">
      <alignment/>
    </xf>
    <xf numFmtId="43" fontId="0" fillId="0" borderId="14" xfId="0" applyNumberFormat="1" applyBorder="1" applyAlignment="1">
      <alignment/>
    </xf>
    <xf numFmtId="10" fontId="0" fillId="0" borderId="0" xfId="50" applyNumberFormat="1" applyFont="1" applyBorder="1" applyAlignment="1">
      <alignment/>
    </xf>
    <xf numFmtId="43" fontId="0" fillId="0" borderId="14" xfId="45" applyFont="1" applyBorder="1" applyAlignment="1">
      <alignment/>
    </xf>
    <xf numFmtId="43" fontId="42" fillId="0" borderId="14" xfId="45" applyFont="1" applyBorder="1" applyAlignment="1">
      <alignment/>
    </xf>
    <xf numFmtId="43" fontId="30" fillId="33" borderId="15" xfId="45" applyFont="1" applyFill="1" applyBorder="1" applyAlignment="1">
      <alignment horizontal="center"/>
    </xf>
    <xf numFmtId="10" fontId="0" fillId="33" borderId="16" xfId="50" applyNumberFormat="1" applyFont="1" applyFill="1" applyBorder="1" applyAlignment="1">
      <alignment/>
    </xf>
    <xf numFmtId="0" fontId="0" fillId="33" borderId="17" xfId="0" applyFill="1" applyBorder="1" applyAlignment="1">
      <alignment/>
    </xf>
    <xf numFmtId="43" fontId="30" fillId="33" borderId="16" xfId="45" applyFont="1" applyFill="1" applyBorder="1" applyAlignment="1">
      <alignment/>
    </xf>
    <xf numFmtId="0" fontId="45" fillId="0" borderId="0" xfId="0" applyFont="1" applyAlignment="1">
      <alignment/>
    </xf>
    <xf numFmtId="43" fontId="30" fillId="33" borderId="12" xfId="45" applyFont="1" applyFill="1" applyBorder="1" applyAlignment="1">
      <alignment horizontal="center" vertical="center" wrapText="1"/>
    </xf>
    <xf numFmtId="43" fontId="0" fillId="2" borderId="14" xfId="45" applyFont="1" applyFill="1" applyBorder="1" applyAlignment="1">
      <alignment/>
    </xf>
    <xf numFmtId="0" fontId="23" fillId="0" borderId="15" xfId="0" applyFont="1" applyFill="1" applyBorder="1" applyAlignment="1">
      <alignment horizontal="center" vertical="center" wrapText="1"/>
    </xf>
    <xf numFmtId="43" fontId="30" fillId="33" borderId="17" xfId="45" applyFont="1" applyFill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 horizontal="center"/>
    </xf>
    <xf numFmtId="43" fontId="0" fillId="0" borderId="16" xfId="45" applyNumberFormat="1" applyFont="1" applyBorder="1" applyAlignment="1">
      <alignment/>
    </xf>
    <xf numFmtId="43" fontId="0" fillId="0" borderId="0" xfId="45" applyFont="1" applyBorder="1" applyAlignment="1">
      <alignment/>
    </xf>
    <xf numFmtId="43" fontId="0" fillId="0" borderId="14" xfId="45" applyFont="1" applyBorder="1" applyAlignment="1">
      <alignment/>
    </xf>
    <xf numFmtId="43" fontId="0" fillId="0" borderId="16" xfId="45" applyFont="1" applyBorder="1" applyAlignment="1">
      <alignment/>
    </xf>
    <xf numFmtId="43" fontId="0" fillId="0" borderId="17" xfId="45" applyFont="1" applyBorder="1" applyAlignment="1">
      <alignment/>
    </xf>
    <xf numFmtId="0" fontId="0" fillId="0" borderId="0" xfId="0" applyAlignment="1">
      <alignment horizontal="left"/>
    </xf>
    <xf numFmtId="43" fontId="23" fillId="34" borderId="18" xfId="45" applyFont="1" applyFill="1" applyBorder="1" applyAlignment="1">
      <alignment horizontal="center"/>
    </xf>
    <xf numFmtId="0" fontId="2" fillId="34" borderId="18" xfId="0" applyFont="1" applyFill="1" applyBorder="1" applyAlignment="1">
      <alignment horizontal="center" vertical="center" wrapText="1"/>
    </xf>
    <xf numFmtId="0" fontId="2" fillId="34" borderId="18" xfId="0" applyFont="1" applyFill="1" applyBorder="1" applyAlignment="1">
      <alignment horizontal="center" vertical="center"/>
    </xf>
    <xf numFmtId="0" fontId="2" fillId="34" borderId="19" xfId="0" applyFont="1" applyFill="1" applyBorder="1" applyAlignment="1">
      <alignment vertical="center" wrapText="1"/>
    </xf>
    <xf numFmtId="0" fontId="2" fillId="34" borderId="20" xfId="0" applyFont="1" applyFill="1" applyBorder="1" applyAlignment="1">
      <alignment vertical="center" wrapText="1"/>
    </xf>
    <xf numFmtId="43" fontId="23" fillId="34" borderId="21" xfId="45" applyFont="1" applyFill="1" applyBorder="1" applyAlignment="1">
      <alignment vertical="center"/>
    </xf>
    <xf numFmtId="43" fontId="23" fillId="34" borderId="0" xfId="45" applyFont="1" applyFill="1" applyBorder="1" applyAlignment="1">
      <alignment vertical="center"/>
    </xf>
    <xf numFmtId="43" fontId="23" fillId="34" borderId="22" xfId="45" applyFont="1" applyFill="1" applyBorder="1" applyAlignment="1">
      <alignment vertical="center"/>
    </xf>
    <xf numFmtId="43" fontId="23" fillId="34" borderId="23" xfId="45" applyFont="1" applyFill="1" applyBorder="1" applyAlignment="1">
      <alignment vertical="center"/>
    </xf>
    <xf numFmtId="0" fontId="2" fillId="34" borderId="24" xfId="0" applyFont="1" applyFill="1" applyBorder="1" applyAlignment="1">
      <alignment horizontal="center" vertical="center" wrapText="1"/>
    </xf>
    <xf numFmtId="0" fontId="2" fillId="34" borderId="25" xfId="0" applyFont="1" applyFill="1" applyBorder="1" applyAlignment="1">
      <alignment horizontal="center" vertical="center" wrapText="1"/>
    </xf>
    <xf numFmtId="0" fontId="2" fillId="34" borderId="24" xfId="0" applyFont="1" applyFill="1" applyBorder="1" applyAlignment="1">
      <alignment horizontal="center" vertical="center"/>
    </xf>
    <xf numFmtId="0" fontId="2" fillId="34" borderId="26" xfId="0" applyFont="1" applyFill="1" applyBorder="1" applyAlignment="1">
      <alignment vertical="center" wrapText="1"/>
    </xf>
    <xf numFmtId="43" fontId="23" fillId="34" borderId="26" xfId="45" applyFont="1" applyFill="1" applyBorder="1" applyAlignment="1">
      <alignment vertical="center"/>
    </xf>
    <xf numFmtId="43" fontId="23" fillId="34" borderId="27" xfId="45" applyFont="1" applyFill="1" applyBorder="1" applyAlignment="1">
      <alignment vertical="center"/>
    </xf>
    <xf numFmtId="9" fontId="25" fillId="34" borderId="28" xfId="50" applyFont="1" applyFill="1" applyBorder="1" applyAlignment="1">
      <alignment horizontal="center" vertical="center" wrapText="1"/>
    </xf>
    <xf numFmtId="9" fontId="26" fillId="34" borderId="28" xfId="45" applyNumberFormat="1" applyFont="1" applyFill="1" applyBorder="1" applyAlignment="1" quotePrefix="1">
      <alignment horizontal="center"/>
    </xf>
    <xf numFmtId="0" fontId="23" fillId="34" borderId="29" xfId="0" applyFont="1" applyFill="1" applyBorder="1" applyAlignment="1">
      <alignment/>
    </xf>
    <xf numFmtId="43" fontId="23" fillId="34" borderId="30" xfId="45" applyFont="1" applyFill="1" applyBorder="1" applyAlignment="1">
      <alignment/>
    </xf>
    <xf numFmtId="0" fontId="23" fillId="34" borderId="30" xfId="0" applyFont="1" applyFill="1" applyBorder="1" applyAlignment="1">
      <alignment/>
    </xf>
    <xf numFmtId="0" fontId="2" fillId="34" borderId="30" xfId="0" applyFont="1" applyFill="1" applyBorder="1" applyAlignment="1">
      <alignment horizontal="center" vertical="center" wrapText="1"/>
    </xf>
    <xf numFmtId="43" fontId="23" fillId="34" borderId="30" xfId="45" applyFont="1" applyFill="1" applyBorder="1" applyAlignment="1">
      <alignment horizontal="center"/>
    </xf>
    <xf numFmtId="43" fontId="23" fillId="35" borderId="30" xfId="45" applyFont="1" applyFill="1" applyBorder="1" applyAlignment="1">
      <alignment horizontal="center"/>
    </xf>
    <xf numFmtId="9" fontId="26" fillId="35" borderId="31" xfId="45" applyNumberFormat="1" applyFont="1" applyFill="1" applyBorder="1" applyAlignment="1" quotePrefix="1">
      <alignment horizontal="center"/>
    </xf>
    <xf numFmtId="0" fontId="2" fillId="34" borderId="18" xfId="0" applyFont="1" applyFill="1" applyBorder="1" applyAlignment="1">
      <alignment horizontal="center" vertical="center" wrapText="1"/>
    </xf>
    <xf numFmtId="43" fontId="23" fillId="34" borderId="0" xfId="45" applyFont="1" applyFill="1" applyBorder="1" applyAlignment="1">
      <alignment horizontal="left" vertical="center"/>
    </xf>
    <xf numFmtId="0" fontId="2" fillId="34" borderId="32" xfId="0" applyFont="1" applyFill="1" applyBorder="1" applyAlignment="1">
      <alignment horizontal="center" vertical="center" wrapText="1"/>
    </xf>
    <xf numFmtId="0" fontId="23" fillId="34" borderId="33" xfId="0" applyFont="1" applyFill="1" applyBorder="1" applyAlignment="1">
      <alignment horizontal="center" vertical="center" wrapText="1"/>
    </xf>
    <xf numFmtId="0" fontId="23" fillId="34" borderId="34" xfId="0" applyFont="1" applyFill="1" applyBorder="1" applyAlignment="1">
      <alignment wrapText="1"/>
    </xf>
    <xf numFmtId="0" fontId="25" fillId="34" borderId="35" xfId="0" applyFont="1" applyFill="1" applyBorder="1" applyAlignment="1">
      <alignment horizontal="left" vertical="center" wrapText="1"/>
    </xf>
    <xf numFmtId="0" fontId="2" fillId="34" borderId="36" xfId="0" applyFont="1" applyFill="1" applyBorder="1" applyAlignment="1">
      <alignment horizontal="left" vertical="center" wrapText="1"/>
    </xf>
    <xf numFmtId="0" fontId="2" fillId="34" borderId="37" xfId="0" applyFont="1" applyFill="1" applyBorder="1" applyAlignment="1">
      <alignment horizontal="left" vertical="center" wrapText="1"/>
    </xf>
    <xf numFmtId="43" fontId="23" fillId="35" borderId="38" xfId="45" applyFont="1" applyFill="1" applyBorder="1" applyAlignment="1">
      <alignment horizontal="center" vertical="center"/>
    </xf>
    <xf numFmtId="43" fontId="23" fillId="35" borderId="39" xfId="45" applyFont="1" applyFill="1" applyBorder="1" applyAlignment="1">
      <alignment horizontal="center" vertical="center"/>
    </xf>
    <xf numFmtId="43" fontId="23" fillId="35" borderId="40" xfId="45" applyFont="1" applyFill="1" applyBorder="1" applyAlignment="1">
      <alignment horizontal="center" vertical="center"/>
    </xf>
    <xf numFmtId="0" fontId="2" fillId="34" borderId="36" xfId="0" applyFont="1" applyFill="1" applyBorder="1" applyAlignment="1">
      <alignment horizontal="center" vertical="center"/>
    </xf>
    <xf numFmtId="0" fontId="2" fillId="34" borderId="36" xfId="0" applyFont="1" applyFill="1" applyBorder="1" applyAlignment="1">
      <alignment horizontal="center" vertical="center"/>
    </xf>
    <xf numFmtId="0" fontId="2" fillId="34" borderId="41" xfId="0" applyFont="1" applyFill="1" applyBorder="1" applyAlignment="1">
      <alignment horizontal="center" vertical="center"/>
    </xf>
    <xf numFmtId="0" fontId="2" fillId="34" borderId="42" xfId="0" applyFont="1" applyFill="1" applyBorder="1" applyAlignment="1">
      <alignment horizontal="center" vertical="center"/>
    </xf>
    <xf numFmtId="0" fontId="2" fillId="34" borderId="43" xfId="0" applyFont="1" applyFill="1" applyBorder="1" applyAlignment="1">
      <alignment horizontal="center" vertical="center"/>
    </xf>
    <xf numFmtId="0" fontId="2" fillId="34" borderId="44" xfId="0" applyFont="1" applyFill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-0.24997000396251678"/>
  </sheetPr>
  <dimension ref="A1:I32"/>
  <sheetViews>
    <sheetView tabSelected="1" zoomScale="150" zoomScaleNormal="150" zoomScalePageLayoutView="0" workbookViewId="0" topLeftCell="A3">
      <selection activeCell="B15" sqref="B15"/>
    </sheetView>
  </sheetViews>
  <sheetFormatPr defaultColWidth="8.8515625" defaultRowHeight="15"/>
  <cols>
    <col min="1" max="1" width="7.8515625" style="0" customWidth="1"/>
    <col min="2" max="2" width="17.8515625" style="1" customWidth="1"/>
    <col min="3" max="3" width="8.00390625" style="0" customWidth="1"/>
    <col min="4" max="4" width="15.8515625" style="1" customWidth="1"/>
    <col min="5" max="5" width="7.8515625" style="0" customWidth="1"/>
    <col min="6" max="6" width="15.8515625" style="1" customWidth="1"/>
    <col min="7" max="7" width="7.8515625" style="0" customWidth="1"/>
    <col min="8" max="8" width="15.8515625" style="1" customWidth="1"/>
    <col min="9" max="9" width="22.8515625" style="39" customWidth="1"/>
    <col min="10" max="10" width="7.421875" style="0" customWidth="1"/>
  </cols>
  <sheetData>
    <row r="1" spans="1:9" ht="39.75" customHeight="1">
      <c r="A1" s="66" t="s">
        <v>12</v>
      </c>
      <c r="B1" s="67"/>
      <c r="C1" s="67"/>
      <c r="D1" s="67"/>
      <c r="E1" s="67"/>
      <c r="F1" s="67"/>
      <c r="G1" s="67"/>
      <c r="H1" s="67"/>
      <c r="I1" s="68"/>
    </row>
    <row r="2" spans="1:9" ht="60" customHeight="1">
      <c r="A2" s="69" t="s">
        <v>20</v>
      </c>
      <c r="B2" s="70"/>
      <c r="C2" s="70"/>
      <c r="D2" s="70"/>
      <c r="E2" s="70"/>
      <c r="F2" s="70"/>
      <c r="G2" s="70"/>
      <c r="H2" s="70"/>
      <c r="I2" s="71"/>
    </row>
    <row r="3" spans="1:9" ht="60" customHeight="1">
      <c r="A3" s="49" t="s">
        <v>13</v>
      </c>
      <c r="B3" s="64" t="s">
        <v>18</v>
      </c>
      <c r="C3" s="43"/>
      <c r="D3" s="44"/>
      <c r="E3" s="44"/>
      <c r="F3" s="44"/>
      <c r="G3" s="44"/>
      <c r="H3" s="44"/>
      <c r="I3" s="50"/>
    </row>
    <row r="4" spans="1:9" ht="16.5" customHeight="1">
      <c r="A4" s="78" t="s">
        <v>17</v>
      </c>
      <c r="B4" s="72" t="s">
        <v>14</v>
      </c>
      <c r="C4" s="45"/>
      <c r="D4" s="46"/>
      <c r="E4" s="46"/>
      <c r="F4" s="46"/>
      <c r="G4" s="46"/>
      <c r="H4" s="46"/>
      <c r="I4" s="52"/>
    </row>
    <row r="5" spans="1:9" ht="16.5" customHeight="1">
      <c r="A5" s="79"/>
      <c r="B5" s="73"/>
      <c r="C5" s="45"/>
      <c r="D5" s="46"/>
      <c r="E5" s="46"/>
      <c r="F5" s="65"/>
      <c r="G5" s="46"/>
      <c r="H5" s="46"/>
      <c r="I5" s="53"/>
    </row>
    <row r="6" spans="1:9" ht="16.5" customHeight="1">
      <c r="A6" s="80"/>
      <c r="B6" s="74"/>
      <c r="C6" s="47"/>
      <c r="D6" s="48"/>
      <c r="E6" s="48"/>
      <c r="F6" s="48"/>
      <c r="G6" s="48"/>
      <c r="H6" s="48"/>
      <c r="I6" s="54"/>
    </row>
    <row r="7" spans="1:9" ht="39.75" customHeight="1">
      <c r="A7" s="51" t="s">
        <v>13</v>
      </c>
      <c r="B7" s="42" t="s">
        <v>15</v>
      </c>
      <c r="C7" s="75" t="s">
        <v>19</v>
      </c>
      <c r="D7" s="76"/>
      <c r="E7" s="76"/>
      <c r="F7" s="76"/>
      <c r="G7" s="76"/>
      <c r="H7" s="77"/>
      <c r="I7" s="55" t="s">
        <v>16</v>
      </c>
    </row>
    <row r="8" spans="1:9" ht="15">
      <c r="A8" s="49">
        <v>4</v>
      </c>
      <c r="B8" s="40">
        <v>1000</v>
      </c>
      <c r="C8" s="41">
        <v>28</v>
      </c>
      <c r="D8" s="40">
        <v>22180</v>
      </c>
      <c r="E8" s="41">
        <v>52</v>
      </c>
      <c r="F8" s="40">
        <v>37946</v>
      </c>
      <c r="G8" s="41">
        <v>76</v>
      </c>
      <c r="H8" s="40">
        <v>48297</v>
      </c>
      <c r="I8" s="56"/>
    </row>
    <row r="9" spans="1:9" ht="15">
      <c r="A9" s="49">
        <v>5</v>
      </c>
      <c r="B9" s="40">
        <v>1991</v>
      </c>
      <c r="C9" s="41">
        <v>29</v>
      </c>
      <c r="D9" s="40">
        <v>22945</v>
      </c>
      <c r="E9" s="41">
        <v>53</v>
      </c>
      <c r="F9" s="40">
        <v>38485</v>
      </c>
      <c r="G9" s="41">
        <v>77</v>
      </c>
      <c r="H9" s="40">
        <v>48611</v>
      </c>
      <c r="I9" s="56"/>
    </row>
    <row r="10" spans="1:9" ht="15">
      <c r="A10" s="49">
        <v>6</v>
      </c>
      <c r="B10" s="40">
        <v>2972</v>
      </c>
      <c r="C10" s="41">
        <v>30</v>
      </c>
      <c r="D10" s="40">
        <v>23701</v>
      </c>
      <c r="E10" s="41">
        <v>54</v>
      </c>
      <c r="F10" s="40">
        <v>39015</v>
      </c>
      <c r="G10" s="41">
        <v>78</v>
      </c>
      <c r="H10" s="40">
        <v>48915</v>
      </c>
      <c r="I10" s="56"/>
    </row>
    <row r="11" spans="1:9" ht="15">
      <c r="A11" s="49">
        <v>7</v>
      </c>
      <c r="B11" s="40">
        <v>3944</v>
      </c>
      <c r="C11" s="41">
        <v>31</v>
      </c>
      <c r="D11" s="40">
        <v>24447</v>
      </c>
      <c r="E11" s="41">
        <v>55</v>
      </c>
      <c r="F11" s="40">
        <v>39536</v>
      </c>
      <c r="G11" s="41">
        <v>79</v>
      </c>
      <c r="H11" s="40">
        <v>49210</v>
      </c>
      <c r="I11" s="56"/>
    </row>
    <row r="12" spans="1:9" ht="15">
      <c r="A12" s="49">
        <v>8</v>
      </c>
      <c r="B12" s="40">
        <v>4906</v>
      </c>
      <c r="C12" s="41">
        <v>32</v>
      </c>
      <c r="D12" s="40">
        <v>25184</v>
      </c>
      <c r="E12" s="41">
        <v>56</v>
      </c>
      <c r="F12" s="40">
        <v>40047</v>
      </c>
      <c r="G12" s="41">
        <v>80</v>
      </c>
      <c r="H12" s="40">
        <v>49496</v>
      </c>
      <c r="I12" s="56"/>
    </row>
    <row r="13" spans="1:9" ht="15">
      <c r="A13" s="49">
        <v>9</v>
      </c>
      <c r="B13" s="40">
        <v>5859</v>
      </c>
      <c r="C13" s="41">
        <v>33</v>
      </c>
      <c r="D13" s="40">
        <v>25911</v>
      </c>
      <c r="E13" s="41">
        <v>57</v>
      </c>
      <c r="F13" s="40">
        <v>40549</v>
      </c>
      <c r="G13" s="41">
        <v>81</v>
      </c>
      <c r="H13" s="40">
        <v>49772</v>
      </c>
      <c r="I13" s="56"/>
    </row>
    <row r="14" spans="1:9" ht="15">
      <c r="A14" s="49">
        <v>10</v>
      </c>
      <c r="B14" s="40">
        <v>6803</v>
      </c>
      <c r="C14" s="41">
        <v>34</v>
      </c>
      <c r="D14" s="40">
        <v>26629</v>
      </c>
      <c r="E14" s="41">
        <v>58</v>
      </c>
      <c r="F14" s="40">
        <v>41041</v>
      </c>
      <c r="G14" s="41">
        <v>82</v>
      </c>
      <c r="H14" s="40">
        <v>50039</v>
      </c>
      <c r="I14" s="56"/>
    </row>
    <row r="15" spans="1:9" ht="15">
      <c r="A15" s="49">
        <v>11</v>
      </c>
      <c r="B15" s="40">
        <v>7737</v>
      </c>
      <c r="C15" s="41">
        <v>35</v>
      </c>
      <c r="D15" s="40">
        <v>27338</v>
      </c>
      <c r="E15" s="41">
        <v>59</v>
      </c>
      <c r="F15" s="40">
        <v>41524</v>
      </c>
      <c r="G15" s="41">
        <v>83</v>
      </c>
      <c r="H15" s="40">
        <v>50296</v>
      </c>
      <c r="I15" s="56"/>
    </row>
    <row r="16" spans="1:9" ht="15">
      <c r="A16" s="49">
        <v>12</v>
      </c>
      <c r="B16" s="40">
        <v>8662</v>
      </c>
      <c r="C16" s="41">
        <v>36</v>
      </c>
      <c r="D16" s="40">
        <v>28037</v>
      </c>
      <c r="E16" s="41">
        <v>60</v>
      </c>
      <c r="F16" s="40">
        <v>41998</v>
      </c>
      <c r="G16" s="41">
        <v>84</v>
      </c>
      <c r="H16" s="40">
        <v>50544</v>
      </c>
      <c r="I16" s="56"/>
    </row>
    <row r="17" spans="1:9" ht="15">
      <c r="A17" s="49">
        <v>13</v>
      </c>
      <c r="B17" s="40">
        <v>9577</v>
      </c>
      <c r="C17" s="41">
        <v>37</v>
      </c>
      <c r="D17" s="40">
        <v>28727</v>
      </c>
      <c r="E17" s="41">
        <v>61</v>
      </c>
      <c r="F17" s="40">
        <v>42462</v>
      </c>
      <c r="G17" s="41">
        <v>85</v>
      </c>
      <c r="H17" s="40">
        <v>50783</v>
      </c>
      <c r="I17" s="56"/>
    </row>
    <row r="18" spans="1:9" ht="15">
      <c r="A18" s="49">
        <v>14</v>
      </c>
      <c r="B18" s="40">
        <v>10483</v>
      </c>
      <c r="C18" s="41">
        <v>38</v>
      </c>
      <c r="D18" s="40">
        <v>29407</v>
      </c>
      <c r="E18" s="41">
        <v>62</v>
      </c>
      <c r="F18" s="40">
        <v>42917</v>
      </c>
      <c r="G18" s="41">
        <v>86</v>
      </c>
      <c r="H18" s="40">
        <v>51012</v>
      </c>
      <c r="I18" s="56"/>
    </row>
    <row r="19" spans="1:9" ht="15">
      <c r="A19" s="49">
        <v>15</v>
      </c>
      <c r="B19" s="40">
        <v>11380</v>
      </c>
      <c r="C19" s="41">
        <v>39</v>
      </c>
      <c r="D19" s="40">
        <v>30078</v>
      </c>
      <c r="E19" s="41">
        <v>63</v>
      </c>
      <c r="F19" s="40">
        <v>43362</v>
      </c>
      <c r="G19" s="41">
        <v>87</v>
      </c>
      <c r="H19" s="40">
        <v>51232</v>
      </c>
      <c r="I19" s="56"/>
    </row>
    <row r="20" spans="1:9" ht="15">
      <c r="A20" s="49">
        <v>16</v>
      </c>
      <c r="B20" s="40">
        <v>12267</v>
      </c>
      <c r="C20" s="41">
        <v>40</v>
      </c>
      <c r="D20" s="40">
        <v>30740</v>
      </c>
      <c r="E20" s="41">
        <v>64</v>
      </c>
      <c r="F20" s="40">
        <v>43798</v>
      </c>
      <c r="G20" s="41">
        <v>88</v>
      </c>
      <c r="H20" s="40">
        <v>51442</v>
      </c>
      <c r="I20" s="56"/>
    </row>
    <row r="21" spans="1:9" ht="15">
      <c r="A21" s="49">
        <v>17</v>
      </c>
      <c r="B21" s="40">
        <v>13145</v>
      </c>
      <c r="C21" s="41">
        <v>41</v>
      </c>
      <c r="D21" s="40">
        <v>31392</v>
      </c>
      <c r="E21" s="41">
        <v>65</v>
      </c>
      <c r="F21" s="40">
        <v>44225</v>
      </c>
      <c r="G21" s="41">
        <v>89</v>
      </c>
      <c r="H21" s="40">
        <v>51643</v>
      </c>
      <c r="I21" s="56"/>
    </row>
    <row r="22" spans="1:9" ht="15">
      <c r="A22" s="49">
        <v>18</v>
      </c>
      <c r="B22" s="40">
        <v>14013</v>
      </c>
      <c r="C22" s="41">
        <v>42</v>
      </c>
      <c r="D22" s="40">
        <v>32035</v>
      </c>
      <c r="E22" s="41">
        <v>66</v>
      </c>
      <c r="F22" s="40">
        <v>44642</v>
      </c>
      <c r="G22" s="41">
        <v>90</v>
      </c>
      <c r="H22" s="40">
        <v>51835</v>
      </c>
      <c r="I22" s="56"/>
    </row>
    <row r="23" spans="1:9" ht="15">
      <c r="A23" s="49">
        <v>19</v>
      </c>
      <c r="B23" s="40">
        <v>14872</v>
      </c>
      <c r="C23" s="41">
        <v>43</v>
      </c>
      <c r="D23" s="40">
        <v>32668</v>
      </c>
      <c r="E23" s="41">
        <v>67</v>
      </c>
      <c r="F23" s="40">
        <v>45050</v>
      </c>
      <c r="G23" s="41">
        <v>91</v>
      </c>
      <c r="H23" s="40">
        <v>52017</v>
      </c>
      <c r="I23" s="56"/>
    </row>
    <row r="24" spans="1:9" ht="15">
      <c r="A24" s="49">
        <v>20</v>
      </c>
      <c r="B24" s="40">
        <v>15722</v>
      </c>
      <c r="C24" s="41">
        <v>44</v>
      </c>
      <c r="D24" s="40">
        <v>33292</v>
      </c>
      <c r="E24" s="41">
        <v>68</v>
      </c>
      <c r="F24" s="40">
        <v>45448</v>
      </c>
      <c r="G24" s="41">
        <v>92</v>
      </c>
      <c r="H24" s="40">
        <v>52190</v>
      </c>
      <c r="I24" s="56"/>
    </row>
    <row r="25" spans="1:9" ht="15">
      <c r="A25" s="49">
        <v>21</v>
      </c>
      <c r="B25" s="40">
        <v>16562</v>
      </c>
      <c r="C25" s="41">
        <v>45</v>
      </c>
      <c r="D25" s="40">
        <v>33907</v>
      </c>
      <c r="E25" s="41">
        <v>69</v>
      </c>
      <c r="F25" s="40">
        <v>45837</v>
      </c>
      <c r="G25" s="41">
        <v>93</v>
      </c>
      <c r="H25" s="40">
        <v>52353</v>
      </c>
      <c r="I25" s="56"/>
    </row>
    <row r="26" spans="1:9" ht="15">
      <c r="A26" s="49">
        <v>22</v>
      </c>
      <c r="B26" s="40">
        <v>17393</v>
      </c>
      <c r="C26" s="41">
        <v>46</v>
      </c>
      <c r="D26" s="40">
        <v>34512</v>
      </c>
      <c r="E26" s="41">
        <v>70</v>
      </c>
      <c r="F26" s="40">
        <v>46217</v>
      </c>
      <c r="G26" s="41">
        <v>94</v>
      </c>
      <c r="H26" s="40">
        <v>52507</v>
      </c>
      <c r="I26" s="56"/>
    </row>
    <row r="27" spans="1:9" ht="15">
      <c r="A27" s="49">
        <v>23</v>
      </c>
      <c r="B27" s="40">
        <v>18214</v>
      </c>
      <c r="C27" s="41">
        <v>47</v>
      </c>
      <c r="D27" s="40">
        <v>35108</v>
      </c>
      <c r="E27" s="41">
        <v>71</v>
      </c>
      <c r="F27" s="40">
        <v>46587</v>
      </c>
      <c r="G27" s="41">
        <v>95</v>
      </c>
      <c r="H27" s="40">
        <v>52652</v>
      </c>
      <c r="I27" s="56"/>
    </row>
    <row r="28" spans="1:9" ht="15">
      <c r="A28" s="49">
        <v>24</v>
      </c>
      <c r="B28" s="40">
        <v>19026</v>
      </c>
      <c r="C28" s="41">
        <v>48</v>
      </c>
      <c r="D28" s="40">
        <v>35694</v>
      </c>
      <c r="E28" s="41">
        <v>72</v>
      </c>
      <c r="F28" s="40">
        <v>46948</v>
      </c>
      <c r="G28" s="41">
        <v>96</v>
      </c>
      <c r="H28" s="40">
        <v>52787</v>
      </c>
      <c r="I28" s="56"/>
    </row>
    <row r="29" spans="1:9" ht="15">
      <c r="A29" s="49">
        <v>25</v>
      </c>
      <c r="B29" s="40">
        <v>19829</v>
      </c>
      <c r="C29" s="41">
        <v>49</v>
      </c>
      <c r="D29" s="40">
        <v>36271</v>
      </c>
      <c r="E29" s="41">
        <v>73</v>
      </c>
      <c r="F29" s="40">
        <v>47299</v>
      </c>
      <c r="G29" s="41">
        <v>97</v>
      </c>
      <c r="H29" s="40">
        <v>52913</v>
      </c>
      <c r="I29" s="56"/>
    </row>
    <row r="30" spans="1:9" ht="15">
      <c r="A30" s="49">
        <v>26</v>
      </c>
      <c r="B30" s="40">
        <v>20622</v>
      </c>
      <c r="C30" s="41">
        <v>50</v>
      </c>
      <c r="D30" s="40">
        <v>36839</v>
      </c>
      <c r="E30" s="41">
        <v>74</v>
      </c>
      <c r="F30" s="40">
        <v>47641</v>
      </c>
      <c r="G30" s="41">
        <v>98</v>
      </c>
      <c r="H30" s="40">
        <v>53029</v>
      </c>
      <c r="I30" s="56"/>
    </row>
    <row r="31" spans="1:9" ht="15">
      <c r="A31" s="49">
        <v>27</v>
      </c>
      <c r="B31" s="40">
        <v>21406</v>
      </c>
      <c r="C31" s="41">
        <v>51</v>
      </c>
      <c r="D31" s="40">
        <v>37397</v>
      </c>
      <c r="E31" s="41">
        <v>75</v>
      </c>
      <c r="F31" s="40">
        <v>47974</v>
      </c>
      <c r="G31" s="41">
        <v>99</v>
      </c>
      <c r="H31" s="40">
        <v>53136</v>
      </c>
      <c r="I31" s="56"/>
    </row>
    <row r="32" spans="1:9" ht="15">
      <c r="A32" s="57"/>
      <c r="B32" s="58"/>
      <c r="C32" s="59"/>
      <c r="D32" s="58"/>
      <c r="E32" s="60"/>
      <c r="F32" s="61"/>
      <c r="G32" s="60">
        <v>100</v>
      </c>
      <c r="H32" s="62">
        <v>53234</v>
      </c>
      <c r="I32" s="63" t="s">
        <v>11</v>
      </c>
    </row>
  </sheetData>
  <sheetProtection/>
  <mergeCells count="5">
    <mergeCell ref="A1:I1"/>
    <mergeCell ref="A2:I2"/>
    <mergeCell ref="B4:B6"/>
    <mergeCell ref="C7:H7"/>
    <mergeCell ref="A4:A6"/>
  </mergeCells>
  <printOptions/>
  <pageMargins left="0.7000000000000001" right="0.7000000000000001" top="0.7500000000000001" bottom="0.7500000000000001" header="0.30000000000000004" footer="0.30000000000000004"/>
  <pageSetup horizontalDpi="600" verticalDpi="600"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M102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I82" sqref="I82"/>
    </sheetView>
  </sheetViews>
  <sheetFormatPr defaultColWidth="8.8515625" defaultRowHeight="15" outlineLevelCol="1"/>
  <cols>
    <col min="1" max="1" width="9.140625" style="4" customWidth="1"/>
    <col min="2" max="2" width="11.00390625" style="1" bestFit="1" customWidth="1"/>
    <col min="3" max="4" width="16.421875" style="1" customWidth="1"/>
    <col min="5" max="6" width="13.421875" style="2" hidden="1" customWidth="1" outlineLevel="1"/>
    <col min="7" max="7" width="14.421875" style="0" hidden="1" customWidth="1" outlineLevel="1"/>
    <col min="8" max="8" width="6.8515625" style="2" customWidth="1" collapsed="1"/>
    <col min="9" max="9" width="6.8515625" style="0" customWidth="1"/>
    <col min="10" max="10" width="9.140625" style="33" customWidth="1"/>
    <col min="11" max="11" width="12.7109375" style="31" bestFit="1" customWidth="1"/>
    <col min="12" max="12" width="18.00390625" style="31" bestFit="1" customWidth="1"/>
    <col min="13" max="13" width="15.8515625" style="31" bestFit="1" customWidth="1"/>
  </cols>
  <sheetData>
    <row r="1" spans="1:13" ht="45">
      <c r="A1" s="6" t="s">
        <v>0</v>
      </c>
      <c r="B1" s="7" t="s">
        <v>1</v>
      </c>
      <c r="C1" s="7" t="s">
        <v>7</v>
      </c>
      <c r="D1" s="27" t="s">
        <v>8</v>
      </c>
      <c r="E1" s="8" t="s">
        <v>3</v>
      </c>
      <c r="F1" s="8" t="s">
        <v>4</v>
      </c>
      <c r="G1" s="9" t="s">
        <v>6</v>
      </c>
      <c r="J1" s="6" t="s">
        <v>0</v>
      </c>
      <c r="K1" s="7" t="s">
        <v>5</v>
      </c>
      <c r="L1" s="7" t="s">
        <v>9</v>
      </c>
      <c r="M1" s="27" t="s">
        <v>10</v>
      </c>
    </row>
    <row r="2" spans="1:13" ht="15">
      <c r="A2" s="10">
        <v>1</v>
      </c>
      <c r="B2" s="11"/>
      <c r="C2" s="11"/>
      <c r="D2" s="28"/>
      <c r="E2" s="12"/>
      <c r="F2" s="12"/>
      <c r="G2" s="13"/>
      <c r="J2" s="10">
        <v>1</v>
      </c>
      <c r="K2" s="11"/>
      <c r="M2" s="32"/>
    </row>
    <row r="3" spans="1:13" ht="15">
      <c r="A3" s="10">
        <v>2</v>
      </c>
      <c r="B3" s="11"/>
      <c r="C3" s="11"/>
      <c r="D3" s="28"/>
      <c r="E3" s="12"/>
      <c r="F3" s="12"/>
      <c r="G3" s="13"/>
      <c r="J3" s="10">
        <v>2</v>
      </c>
      <c r="K3" s="11"/>
      <c r="M3" s="32"/>
    </row>
    <row r="4" spans="1:13" ht="15">
      <c r="A4" s="10">
        <v>3</v>
      </c>
      <c r="B4" s="11"/>
      <c r="C4" s="11"/>
      <c r="D4" s="28"/>
      <c r="E4" s="12"/>
      <c r="F4" s="12"/>
      <c r="G4" s="13"/>
      <c r="J4" s="10">
        <v>3</v>
      </c>
      <c r="K4" s="11"/>
      <c r="M4" s="32"/>
    </row>
    <row r="5" spans="1:13" ht="15">
      <c r="A5" s="14">
        <v>4</v>
      </c>
      <c r="B5" s="15">
        <v>1060</v>
      </c>
      <c r="C5" s="15">
        <f>+B5*50%</f>
        <v>530</v>
      </c>
      <c r="D5" s="20">
        <f>+B5+C5</f>
        <v>1590</v>
      </c>
      <c r="E5" s="16"/>
      <c r="F5" s="17"/>
      <c r="G5" s="18"/>
      <c r="H5" s="15"/>
      <c r="I5" s="3"/>
      <c r="J5" s="14">
        <v>4</v>
      </c>
      <c r="K5" s="15">
        <f>+B5</f>
        <v>1060</v>
      </c>
      <c r="L5" s="35">
        <f>+C5</f>
        <v>530</v>
      </c>
      <c r="M5" s="36">
        <f>+D5</f>
        <v>1590</v>
      </c>
    </row>
    <row r="6" spans="1:13" ht="15">
      <c r="A6" s="14">
        <v>5</v>
      </c>
      <c r="B6" s="15">
        <v>1050</v>
      </c>
      <c r="C6" s="15">
        <f aca="true" t="shared" si="0" ref="C6:C69">+B6*50%</f>
        <v>525</v>
      </c>
      <c r="D6" s="20">
        <f aca="true" t="shared" si="1" ref="D6:D69">+B6+C6</f>
        <v>1575</v>
      </c>
      <c r="E6" s="19">
        <f>(B6-B5)/B5</f>
        <v>-0.009433962264150943</v>
      </c>
      <c r="F6" s="15">
        <f>+B6-B5</f>
        <v>-10</v>
      </c>
      <c r="G6" s="20">
        <f>+B6-$B$5</f>
        <v>-10</v>
      </c>
      <c r="J6" s="14">
        <v>5</v>
      </c>
      <c r="K6" s="15">
        <f>+K5+B6</f>
        <v>2110</v>
      </c>
      <c r="L6" s="35">
        <f>+L5+C6</f>
        <v>1055</v>
      </c>
      <c r="M6" s="36">
        <f>+M5+D6</f>
        <v>3165</v>
      </c>
    </row>
    <row r="7" spans="1:13" ht="15">
      <c r="A7" s="14">
        <v>6</v>
      </c>
      <c r="B7" s="15">
        <v>1040</v>
      </c>
      <c r="C7" s="15">
        <f t="shared" si="0"/>
        <v>520</v>
      </c>
      <c r="D7" s="20">
        <f t="shared" si="1"/>
        <v>1560</v>
      </c>
      <c r="E7" s="19">
        <f aca="true" t="shared" si="2" ref="E7:E70">(B7-B6)/B6</f>
        <v>-0.009523809523809525</v>
      </c>
      <c r="F7" s="15">
        <f aca="true" t="shared" si="3" ref="F7:F70">+B7-B6</f>
        <v>-10</v>
      </c>
      <c r="G7" s="20">
        <f aca="true" t="shared" si="4" ref="G7:G70">+B7-$B$5</f>
        <v>-20</v>
      </c>
      <c r="J7" s="14">
        <v>6</v>
      </c>
      <c r="K7" s="15">
        <f aca="true" t="shared" si="5" ref="K7:M70">+K6+B7</f>
        <v>3150</v>
      </c>
      <c r="L7" s="35">
        <f t="shared" si="5"/>
        <v>1575</v>
      </c>
      <c r="M7" s="36">
        <f t="shared" si="5"/>
        <v>4725</v>
      </c>
    </row>
    <row r="8" spans="1:13" ht="15">
      <c r="A8" s="14">
        <v>7</v>
      </c>
      <c r="B8" s="15">
        <v>1030</v>
      </c>
      <c r="C8" s="15">
        <f t="shared" si="0"/>
        <v>515</v>
      </c>
      <c r="D8" s="20">
        <f t="shared" si="1"/>
        <v>1545</v>
      </c>
      <c r="E8" s="19">
        <f t="shared" si="2"/>
        <v>-0.009615384615384616</v>
      </c>
      <c r="F8" s="15">
        <f t="shared" si="3"/>
        <v>-10</v>
      </c>
      <c r="G8" s="20">
        <f t="shared" si="4"/>
        <v>-30</v>
      </c>
      <c r="J8" s="14">
        <v>7</v>
      </c>
      <c r="K8" s="15">
        <f t="shared" si="5"/>
        <v>4180</v>
      </c>
      <c r="L8" s="35">
        <f t="shared" si="5"/>
        <v>2090</v>
      </c>
      <c r="M8" s="36">
        <f t="shared" si="5"/>
        <v>6270</v>
      </c>
    </row>
    <row r="9" spans="1:13" ht="15">
      <c r="A9" s="14">
        <v>8</v>
      </c>
      <c r="B9" s="15">
        <v>1020</v>
      </c>
      <c r="C9" s="15">
        <f t="shared" si="0"/>
        <v>510</v>
      </c>
      <c r="D9" s="20">
        <f t="shared" si="1"/>
        <v>1530</v>
      </c>
      <c r="E9" s="19">
        <f t="shared" si="2"/>
        <v>-0.009708737864077669</v>
      </c>
      <c r="F9" s="15">
        <f t="shared" si="3"/>
        <v>-10</v>
      </c>
      <c r="G9" s="20">
        <f t="shared" si="4"/>
        <v>-40</v>
      </c>
      <c r="J9" s="14">
        <v>8</v>
      </c>
      <c r="K9" s="15">
        <f t="shared" si="5"/>
        <v>5200</v>
      </c>
      <c r="L9" s="35">
        <f t="shared" si="5"/>
        <v>2600</v>
      </c>
      <c r="M9" s="36">
        <f t="shared" si="5"/>
        <v>7800</v>
      </c>
    </row>
    <row r="10" spans="1:13" ht="15">
      <c r="A10" s="14">
        <v>9</v>
      </c>
      <c r="B10" s="15">
        <v>1010</v>
      </c>
      <c r="C10" s="15">
        <f t="shared" si="0"/>
        <v>505</v>
      </c>
      <c r="D10" s="20">
        <f t="shared" si="1"/>
        <v>1515</v>
      </c>
      <c r="E10" s="19">
        <f t="shared" si="2"/>
        <v>-0.00980392156862745</v>
      </c>
      <c r="F10" s="15">
        <f t="shared" si="3"/>
        <v>-10</v>
      </c>
      <c r="G10" s="20">
        <f t="shared" si="4"/>
        <v>-50</v>
      </c>
      <c r="J10" s="14">
        <v>9</v>
      </c>
      <c r="K10" s="15">
        <f t="shared" si="5"/>
        <v>6210</v>
      </c>
      <c r="L10" s="35">
        <f t="shared" si="5"/>
        <v>3105</v>
      </c>
      <c r="M10" s="36">
        <f t="shared" si="5"/>
        <v>9315</v>
      </c>
    </row>
    <row r="11" spans="1:13" ht="15">
      <c r="A11" s="14">
        <v>10</v>
      </c>
      <c r="B11" s="15">
        <v>1000</v>
      </c>
      <c r="C11" s="15">
        <f t="shared" si="0"/>
        <v>500</v>
      </c>
      <c r="D11" s="20">
        <f t="shared" si="1"/>
        <v>1500</v>
      </c>
      <c r="E11" s="19">
        <f t="shared" si="2"/>
        <v>-0.009900990099009901</v>
      </c>
      <c r="F11" s="15">
        <f t="shared" si="3"/>
        <v>-10</v>
      </c>
      <c r="G11" s="20">
        <f t="shared" si="4"/>
        <v>-60</v>
      </c>
      <c r="J11" s="14">
        <v>10</v>
      </c>
      <c r="K11" s="15">
        <f t="shared" si="5"/>
        <v>7210</v>
      </c>
      <c r="L11" s="35">
        <f t="shared" si="5"/>
        <v>3605</v>
      </c>
      <c r="M11" s="36">
        <f t="shared" si="5"/>
        <v>10815</v>
      </c>
    </row>
    <row r="12" spans="1:13" ht="15">
      <c r="A12" s="14">
        <v>11</v>
      </c>
      <c r="B12" s="15">
        <v>990</v>
      </c>
      <c r="C12" s="15">
        <f t="shared" si="0"/>
        <v>495</v>
      </c>
      <c r="D12" s="20">
        <f t="shared" si="1"/>
        <v>1485</v>
      </c>
      <c r="E12" s="19">
        <f t="shared" si="2"/>
        <v>-0.01</v>
      </c>
      <c r="F12" s="15">
        <f t="shared" si="3"/>
        <v>-10</v>
      </c>
      <c r="G12" s="20">
        <f t="shared" si="4"/>
        <v>-70</v>
      </c>
      <c r="J12" s="14">
        <v>11</v>
      </c>
      <c r="K12" s="15">
        <f t="shared" si="5"/>
        <v>8200</v>
      </c>
      <c r="L12" s="35">
        <f t="shared" si="5"/>
        <v>4100</v>
      </c>
      <c r="M12" s="36">
        <f t="shared" si="5"/>
        <v>12300</v>
      </c>
    </row>
    <row r="13" spans="1:13" ht="15">
      <c r="A13" s="14">
        <v>12</v>
      </c>
      <c r="B13" s="15">
        <v>980</v>
      </c>
      <c r="C13" s="15">
        <f t="shared" si="0"/>
        <v>490</v>
      </c>
      <c r="D13" s="20">
        <f t="shared" si="1"/>
        <v>1470</v>
      </c>
      <c r="E13" s="19">
        <f t="shared" si="2"/>
        <v>-0.010101010101010102</v>
      </c>
      <c r="F13" s="15">
        <f t="shared" si="3"/>
        <v>-10</v>
      </c>
      <c r="G13" s="20">
        <f t="shared" si="4"/>
        <v>-80</v>
      </c>
      <c r="J13" s="14">
        <v>12</v>
      </c>
      <c r="K13" s="15">
        <f t="shared" si="5"/>
        <v>9180</v>
      </c>
      <c r="L13" s="35">
        <f t="shared" si="5"/>
        <v>4590</v>
      </c>
      <c r="M13" s="36">
        <f t="shared" si="5"/>
        <v>13770</v>
      </c>
    </row>
    <row r="14" spans="1:13" ht="15">
      <c r="A14" s="14">
        <v>13</v>
      </c>
      <c r="B14" s="15">
        <v>970</v>
      </c>
      <c r="C14" s="15">
        <f t="shared" si="0"/>
        <v>485</v>
      </c>
      <c r="D14" s="20">
        <f t="shared" si="1"/>
        <v>1455</v>
      </c>
      <c r="E14" s="19">
        <f t="shared" si="2"/>
        <v>-0.01020408163265306</v>
      </c>
      <c r="F14" s="15">
        <f t="shared" si="3"/>
        <v>-10</v>
      </c>
      <c r="G14" s="20">
        <f t="shared" si="4"/>
        <v>-90</v>
      </c>
      <c r="J14" s="14">
        <v>13</v>
      </c>
      <c r="K14" s="15">
        <f t="shared" si="5"/>
        <v>10150</v>
      </c>
      <c r="L14" s="35">
        <f t="shared" si="5"/>
        <v>5075</v>
      </c>
      <c r="M14" s="36">
        <f t="shared" si="5"/>
        <v>15225</v>
      </c>
    </row>
    <row r="15" spans="1:13" ht="15">
      <c r="A15" s="14">
        <v>14</v>
      </c>
      <c r="B15" s="15">
        <v>960</v>
      </c>
      <c r="C15" s="15">
        <f t="shared" si="0"/>
        <v>480</v>
      </c>
      <c r="D15" s="20">
        <f t="shared" si="1"/>
        <v>1440</v>
      </c>
      <c r="E15" s="19">
        <f t="shared" si="2"/>
        <v>-0.010309278350515464</v>
      </c>
      <c r="F15" s="15">
        <f t="shared" si="3"/>
        <v>-10</v>
      </c>
      <c r="G15" s="20">
        <f t="shared" si="4"/>
        <v>-100</v>
      </c>
      <c r="J15" s="14">
        <v>14</v>
      </c>
      <c r="K15" s="15">
        <f t="shared" si="5"/>
        <v>11110</v>
      </c>
      <c r="L15" s="35">
        <f t="shared" si="5"/>
        <v>5555</v>
      </c>
      <c r="M15" s="36">
        <f t="shared" si="5"/>
        <v>16665</v>
      </c>
    </row>
    <row r="16" spans="1:13" ht="15">
      <c r="A16" s="14">
        <v>15</v>
      </c>
      <c r="B16" s="15">
        <v>950</v>
      </c>
      <c r="C16" s="15">
        <f t="shared" si="0"/>
        <v>475</v>
      </c>
      <c r="D16" s="20">
        <f t="shared" si="1"/>
        <v>1425</v>
      </c>
      <c r="E16" s="19">
        <f t="shared" si="2"/>
        <v>-0.010416666666666666</v>
      </c>
      <c r="F16" s="15">
        <f t="shared" si="3"/>
        <v>-10</v>
      </c>
      <c r="G16" s="20">
        <f t="shared" si="4"/>
        <v>-110</v>
      </c>
      <c r="J16" s="14">
        <v>15</v>
      </c>
      <c r="K16" s="15">
        <f t="shared" si="5"/>
        <v>12060</v>
      </c>
      <c r="L16" s="35">
        <f t="shared" si="5"/>
        <v>6030</v>
      </c>
      <c r="M16" s="36">
        <f t="shared" si="5"/>
        <v>18090</v>
      </c>
    </row>
    <row r="17" spans="1:13" ht="15">
      <c r="A17" s="14">
        <v>16</v>
      </c>
      <c r="B17" s="15">
        <v>940</v>
      </c>
      <c r="C17" s="15">
        <f t="shared" si="0"/>
        <v>470</v>
      </c>
      <c r="D17" s="20">
        <f t="shared" si="1"/>
        <v>1410</v>
      </c>
      <c r="E17" s="19">
        <f t="shared" si="2"/>
        <v>-0.010526315789473684</v>
      </c>
      <c r="F17" s="15">
        <f t="shared" si="3"/>
        <v>-10</v>
      </c>
      <c r="G17" s="20">
        <f t="shared" si="4"/>
        <v>-120</v>
      </c>
      <c r="J17" s="14">
        <v>16</v>
      </c>
      <c r="K17" s="15">
        <f t="shared" si="5"/>
        <v>13000</v>
      </c>
      <c r="L17" s="35">
        <f t="shared" si="5"/>
        <v>6500</v>
      </c>
      <c r="M17" s="36">
        <f t="shared" si="5"/>
        <v>19500</v>
      </c>
    </row>
    <row r="18" spans="1:13" ht="15">
      <c r="A18" s="14">
        <v>17</v>
      </c>
      <c r="B18" s="15">
        <v>930</v>
      </c>
      <c r="C18" s="15">
        <f t="shared" si="0"/>
        <v>465</v>
      </c>
      <c r="D18" s="20">
        <f t="shared" si="1"/>
        <v>1395</v>
      </c>
      <c r="E18" s="19">
        <f t="shared" si="2"/>
        <v>-0.010638297872340425</v>
      </c>
      <c r="F18" s="15">
        <f t="shared" si="3"/>
        <v>-10</v>
      </c>
      <c r="G18" s="20">
        <f t="shared" si="4"/>
        <v>-130</v>
      </c>
      <c r="J18" s="14">
        <v>17</v>
      </c>
      <c r="K18" s="15">
        <f t="shared" si="5"/>
        <v>13930</v>
      </c>
      <c r="L18" s="35">
        <f t="shared" si="5"/>
        <v>6965</v>
      </c>
      <c r="M18" s="36">
        <f t="shared" si="5"/>
        <v>20895</v>
      </c>
    </row>
    <row r="19" spans="1:13" ht="15">
      <c r="A19" s="14">
        <v>18</v>
      </c>
      <c r="B19" s="15">
        <v>920</v>
      </c>
      <c r="C19" s="15">
        <f t="shared" si="0"/>
        <v>460</v>
      </c>
      <c r="D19" s="20">
        <f t="shared" si="1"/>
        <v>1380</v>
      </c>
      <c r="E19" s="19">
        <f t="shared" si="2"/>
        <v>-0.010752688172043012</v>
      </c>
      <c r="F19" s="15">
        <f t="shared" si="3"/>
        <v>-10</v>
      </c>
      <c r="G19" s="20">
        <f t="shared" si="4"/>
        <v>-140</v>
      </c>
      <c r="J19" s="14">
        <v>18</v>
      </c>
      <c r="K19" s="15">
        <f t="shared" si="5"/>
        <v>14850</v>
      </c>
      <c r="L19" s="35">
        <f t="shared" si="5"/>
        <v>7425</v>
      </c>
      <c r="M19" s="36">
        <f t="shared" si="5"/>
        <v>22275</v>
      </c>
    </row>
    <row r="20" spans="1:13" ht="15">
      <c r="A20" s="14">
        <v>19</v>
      </c>
      <c r="B20" s="15">
        <v>910</v>
      </c>
      <c r="C20" s="15">
        <f t="shared" si="0"/>
        <v>455</v>
      </c>
      <c r="D20" s="20">
        <f t="shared" si="1"/>
        <v>1365</v>
      </c>
      <c r="E20" s="19">
        <f t="shared" si="2"/>
        <v>-0.010869565217391304</v>
      </c>
      <c r="F20" s="15">
        <f t="shared" si="3"/>
        <v>-10</v>
      </c>
      <c r="G20" s="20">
        <f t="shared" si="4"/>
        <v>-150</v>
      </c>
      <c r="J20" s="14">
        <v>19</v>
      </c>
      <c r="K20" s="15">
        <f t="shared" si="5"/>
        <v>15760</v>
      </c>
      <c r="L20" s="35">
        <f t="shared" si="5"/>
        <v>7880</v>
      </c>
      <c r="M20" s="36">
        <f t="shared" si="5"/>
        <v>23640</v>
      </c>
    </row>
    <row r="21" spans="1:13" ht="15">
      <c r="A21" s="14">
        <v>20</v>
      </c>
      <c r="B21" s="15">
        <v>900</v>
      </c>
      <c r="C21" s="15">
        <f t="shared" si="0"/>
        <v>450</v>
      </c>
      <c r="D21" s="20">
        <f t="shared" si="1"/>
        <v>1350</v>
      </c>
      <c r="E21" s="19">
        <f t="shared" si="2"/>
        <v>-0.01098901098901099</v>
      </c>
      <c r="F21" s="15">
        <f t="shared" si="3"/>
        <v>-10</v>
      </c>
      <c r="G21" s="20">
        <f t="shared" si="4"/>
        <v>-160</v>
      </c>
      <c r="J21" s="14">
        <v>20</v>
      </c>
      <c r="K21" s="15">
        <f t="shared" si="5"/>
        <v>16660</v>
      </c>
      <c r="L21" s="35">
        <f t="shared" si="5"/>
        <v>8330</v>
      </c>
      <c r="M21" s="36">
        <f t="shared" si="5"/>
        <v>24990</v>
      </c>
    </row>
    <row r="22" spans="1:13" ht="15">
      <c r="A22" s="14">
        <v>21</v>
      </c>
      <c r="B22" s="15">
        <v>890</v>
      </c>
      <c r="C22" s="15">
        <f t="shared" si="0"/>
        <v>445</v>
      </c>
      <c r="D22" s="20">
        <f t="shared" si="1"/>
        <v>1335</v>
      </c>
      <c r="E22" s="19">
        <f t="shared" si="2"/>
        <v>-0.011111111111111112</v>
      </c>
      <c r="F22" s="15">
        <f t="shared" si="3"/>
        <v>-10</v>
      </c>
      <c r="G22" s="20">
        <f t="shared" si="4"/>
        <v>-170</v>
      </c>
      <c r="J22" s="14">
        <v>21</v>
      </c>
      <c r="K22" s="15">
        <f t="shared" si="5"/>
        <v>17550</v>
      </c>
      <c r="L22" s="35">
        <f t="shared" si="5"/>
        <v>8775</v>
      </c>
      <c r="M22" s="36">
        <f t="shared" si="5"/>
        <v>26325</v>
      </c>
    </row>
    <row r="23" spans="1:13" ht="15">
      <c r="A23" s="14">
        <v>22</v>
      </c>
      <c r="B23" s="15">
        <v>880</v>
      </c>
      <c r="C23" s="15">
        <f t="shared" si="0"/>
        <v>440</v>
      </c>
      <c r="D23" s="20">
        <f t="shared" si="1"/>
        <v>1320</v>
      </c>
      <c r="E23" s="19">
        <f t="shared" si="2"/>
        <v>-0.011235955056179775</v>
      </c>
      <c r="F23" s="15">
        <f t="shared" si="3"/>
        <v>-10</v>
      </c>
      <c r="G23" s="20">
        <f t="shared" si="4"/>
        <v>-180</v>
      </c>
      <c r="J23" s="14">
        <v>22</v>
      </c>
      <c r="K23" s="15">
        <f t="shared" si="5"/>
        <v>18430</v>
      </c>
      <c r="L23" s="35">
        <f t="shared" si="5"/>
        <v>9215</v>
      </c>
      <c r="M23" s="36">
        <f t="shared" si="5"/>
        <v>27645</v>
      </c>
    </row>
    <row r="24" spans="1:13" ht="15">
      <c r="A24" s="14">
        <v>23</v>
      </c>
      <c r="B24" s="15">
        <v>870</v>
      </c>
      <c r="C24" s="15">
        <f t="shared" si="0"/>
        <v>435</v>
      </c>
      <c r="D24" s="20">
        <f t="shared" si="1"/>
        <v>1305</v>
      </c>
      <c r="E24" s="19">
        <f t="shared" si="2"/>
        <v>-0.011363636363636364</v>
      </c>
      <c r="F24" s="15">
        <f t="shared" si="3"/>
        <v>-10</v>
      </c>
      <c r="G24" s="20">
        <f t="shared" si="4"/>
        <v>-190</v>
      </c>
      <c r="J24" s="14">
        <v>23</v>
      </c>
      <c r="K24" s="15">
        <f t="shared" si="5"/>
        <v>19300</v>
      </c>
      <c r="L24" s="35">
        <f t="shared" si="5"/>
        <v>9650</v>
      </c>
      <c r="M24" s="36">
        <f t="shared" si="5"/>
        <v>28950</v>
      </c>
    </row>
    <row r="25" spans="1:13" ht="15">
      <c r="A25" s="14">
        <v>24</v>
      </c>
      <c r="B25" s="15">
        <v>860</v>
      </c>
      <c r="C25" s="15">
        <f t="shared" si="0"/>
        <v>430</v>
      </c>
      <c r="D25" s="20">
        <f t="shared" si="1"/>
        <v>1290</v>
      </c>
      <c r="E25" s="19">
        <f t="shared" si="2"/>
        <v>-0.011494252873563218</v>
      </c>
      <c r="F25" s="15">
        <f t="shared" si="3"/>
        <v>-10</v>
      </c>
      <c r="G25" s="20">
        <f t="shared" si="4"/>
        <v>-200</v>
      </c>
      <c r="J25" s="14">
        <v>24</v>
      </c>
      <c r="K25" s="15">
        <f t="shared" si="5"/>
        <v>20160</v>
      </c>
      <c r="L25" s="35">
        <f t="shared" si="5"/>
        <v>10080</v>
      </c>
      <c r="M25" s="36">
        <f t="shared" si="5"/>
        <v>30240</v>
      </c>
    </row>
    <row r="26" spans="1:13" ht="15">
      <c r="A26" s="14">
        <v>25</v>
      </c>
      <c r="B26" s="15">
        <v>850</v>
      </c>
      <c r="C26" s="15">
        <f t="shared" si="0"/>
        <v>425</v>
      </c>
      <c r="D26" s="20">
        <f t="shared" si="1"/>
        <v>1275</v>
      </c>
      <c r="E26" s="19">
        <f t="shared" si="2"/>
        <v>-0.011627906976744186</v>
      </c>
      <c r="F26" s="15">
        <f t="shared" si="3"/>
        <v>-10</v>
      </c>
      <c r="G26" s="20">
        <f t="shared" si="4"/>
        <v>-210</v>
      </c>
      <c r="J26" s="14">
        <v>25</v>
      </c>
      <c r="K26" s="15">
        <f t="shared" si="5"/>
        <v>21010</v>
      </c>
      <c r="L26" s="35">
        <f t="shared" si="5"/>
        <v>10505</v>
      </c>
      <c r="M26" s="36">
        <f t="shared" si="5"/>
        <v>31515</v>
      </c>
    </row>
    <row r="27" spans="1:13" ht="15">
      <c r="A27" s="14">
        <v>26</v>
      </c>
      <c r="B27" s="15">
        <v>840</v>
      </c>
      <c r="C27" s="15">
        <f t="shared" si="0"/>
        <v>420</v>
      </c>
      <c r="D27" s="20">
        <f t="shared" si="1"/>
        <v>1260</v>
      </c>
      <c r="E27" s="19">
        <f t="shared" si="2"/>
        <v>-0.011764705882352941</v>
      </c>
      <c r="F27" s="15">
        <f t="shared" si="3"/>
        <v>-10</v>
      </c>
      <c r="G27" s="20">
        <f t="shared" si="4"/>
        <v>-220</v>
      </c>
      <c r="J27" s="14">
        <v>26</v>
      </c>
      <c r="K27" s="15">
        <f t="shared" si="5"/>
        <v>21850</v>
      </c>
      <c r="L27" s="35">
        <f t="shared" si="5"/>
        <v>10925</v>
      </c>
      <c r="M27" s="36">
        <f t="shared" si="5"/>
        <v>32775</v>
      </c>
    </row>
    <row r="28" spans="1:13" ht="15">
      <c r="A28" s="14">
        <v>27</v>
      </c>
      <c r="B28" s="15">
        <v>830</v>
      </c>
      <c r="C28" s="15">
        <f t="shared" si="0"/>
        <v>415</v>
      </c>
      <c r="D28" s="20">
        <f t="shared" si="1"/>
        <v>1245</v>
      </c>
      <c r="E28" s="19">
        <f t="shared" si="2"/>
        <v>-0.011904761904761904</v>
      </c>
      <c r="F28" s="15">
        <f t="shared" si="3"/>
        <v>-10</v>
      </c>
      <c r="G28" s="20">
        <f t="shared" si="4"/>
        <v>-230</v>
      </c>
      <c r="J28" s="14">
        <v>27</v>
      </c>
      <c r="K28" s="15">
        <f t="shared" si="5"/>
        <v>22680</v>
      </c>
      <c r="L28" s="35">
        <f t="shared" si="5"/>
        <v>11340</v>
      </c>
      <c r="M28" s="36">
        <f t="shared" si="5"/>
        <v>34020</v>
      </c>
    </row>
    <row r="29" spans="1:13" ht="15">
      <c r="A29" s="14">
        <v>28</v>
      </c>
      <c r="B29" s="15">
        <v>820</v>
      </c>
      <c r="C29" s="15">
        <f t="shared" si="0"/>
        <v>410</v>
      </c>
      <c r="D29" s="20">
        <f t="shared" si="1"/>
        <v>1230</v>
      </c>
      <c r="E29" s="19">
        <f t="shared" si="2"/>
        <v>-0.012048192771084338</v>
      </c>
      <c r="F29" s="15">
        <f t="shared" si="3"/>
        <v>-10</v>
      </c>
      <c r="G29" s="20">
        <f t="shared" si="4"/>
        <v>-240</v>
      </c>
      <c r="J29" s="14">
        <v>28</v>
      </c>
      <c r="K29" s="15">
        <f t="shared" si="5"/>
        <v>23500</v>
      </c>
      <c r="L29" s="35">
        <f t="shared" si="5"/>
        <v>11750</v>
      </c>
      <c r="M29" s="36">
        <f t="shared" si="5"/>
        <v>35250</v>
      </c>
    </row>
    <row r="30" spans="1:13" ht="15">
      <c r="A30" s="14">
        <v>29</v>
      </c>
      <c r="B30" s="15">
        <v>810</v>
      </c>
      <c r="C30" s="15">
        <f t="shared" si="0"/>
        <v>405</v>
      </c>
      <c r="D30" s="20">
        <f t="shared" si="1"/>
        <v>1215</v>
      </c>
      <c r="E30" s="19">
        <f t="shared" si="2"/>
        <v>-0.012195121951219513</v>
      </c>
      <c r="F30" s="15">
        <f t="shared" si="3"/>
        <v>-10</v>
      </c>
      <c r="G30" s="20">
        <f t="shared" si="4"/>
        <v>-250</v>
      </c>
      <c r="J30" s="14">
        <v>29</v>
      </c>
      <c r="K30" s="15">
        <f t="shared" si="5"/>
        <v>24310</v>
      </c>
      <c r="L30" s="35">
        <f t="shared" si="5"/>
        <v>12155</v>
      </c>
      <c r="M30" s="36">
        <f t="shared" si="5"/>
        <v>36465</v>
      </c>
    </row>
    <row r="31" spans="1:13" ht="15">
      <c r="A31" s="14">
        <v>30</v>
      </c>
      <c r="B31" s="15">
        <v>800</v>
      </c>
      <c r="C31" s="15">
        <f t="shared" si="0"/>
        <v>400</v>
      </c>
      <c r="D31" s="20">
        <f t="shared" si="1"/>
        <v>1200</v>
      </c>
      <c r="E31" s="19">
        <f t="shared" si="2"/>
        <v>-0.012345679012345678</v>
      </c>
      <c r="F31" s="15">
        <f t="shared" si="3"/>
        <v>-10</v>
      </c>
      <c r="G31" s="20">
        <f t="shared" si="4"/>
        <v>-260</v>
      </c>
      <c r="J31" s="14">
        <v>30</v>
      </c>
      <c r="K31" s="15">
        <f t="shared" si="5"/>
        <v>25110</v>
      </c>
      <c r="L31" s="35">
        <f t="shared" si="5"/>
        <v>12555</v>
      </c>
      <c r="M31" s="36">
        <f t="shared" si="5"/>
        <v>37665</v>
      </c>
    </row>
    <row r="32" spans="1:13" ht="15">
      <c r="A32" s="14">
        <v>31</v>
      </c>
      <c r="B32" s="15">
        <v>790</v>
      </c>
      <c r="C32" s="15">
        <f t="shared" si="0"/>
        <v>395</v>
      </c>
      <c r="D32" s="20">
        <f t="shared" si="1"/>
        <v>1185</v>
      </c>
      <c r="E32" s="19">
        <f t="shared" si="2"/>
        <v>-0.0125</v>
      </c>
      <c r="F32" s="15">
        <f t="shared" si="3"/>
        <v>-10</v>
      </c>
      <c r="G32" s="20">
        <f t="shared" si="4"/>
        <v>-270</v>
      </c>
      <c r="J32" s="14">
        <v>31</v>
      </c>
      <c r="K32" s="15">
        <f t="shared" si="5"/>
        <v>25900</v>
      </c>
      <c r="L32" s="35">
        <f t="shared" si="5"/>
        <v>12950</v>
      </c>
      <c r="M32" s="36">
        <f t="shared" si="5"/>
        <v>38850</v>
      </c>
    </row>
    <row r="33" spans="1:13" ht="15">
      <c r="A33" s="14">
        <v>32</v>
      </c>
      <c r="B33" s="15">
        <v>780</v>
      </c>
      <c r="C33" s="15">
        <f t="shared" si="0"/>
        <v>390</v>
      </c>
      <c r="D33" s="20">
        <f t="shared" si="1"/>
        <v>1170</v>
      </c>
      <c r="E33" s="19">
        <f t="shared" si="2"/>
        <v>-0.012658227848101266</v>
      </c>
      <c r="F33" s="15">
        <f t="shared" si="3"/>
        <v>-10</v>
      </c>
      <c r="G33" s="20">
        <f t="shared" si="4"/>
        <v>-280</v>
      </c>
      <c r="J33" s="14">
        <v>32</v>
      </c>
      <c r="K33" s="15">
        <f t="shared" si="5"/>
        <v>26680</v>
      </c>
      <c r="L33" s="35">
        <f t="shared" si="5"/>
        <v>13340</v>
      </c>
      <c r="M33" s="36">
        <f t="shared" si="5"/>
        <v>40020</v>
      </c>
    </row>
    <row r="34" spans="1:13" ht="15">
      <c r="A34" s="14">
        <v>33</v>
      </c>
      <c r="B34" s="15">
        <v>770</v>
      </c>
      <c r="C34" s="15">
        <f t="shared" si="0"/>
        <v>385</v>
      </c>
      <c r="D34" s="20">
        <f t="shared" si="1"/>
        <v>1155</v>
      </c>
      <c r="E34" s="19">
        <f t="shared" si="2"/>
        <v>-0.01282051282051282</v>
      </c>
      <c r="F34" s="15">
        <f t="shared" si="3"/>
        <v>-10</v>
      </c>
      <c r="G34" s="20">
        <f t="shared" si="4"/>
        <v>-290</v>
      </c>
      <c r="J34" s="14">
        <v>33</v>
      </c>
      <c r="K34" s="15">
        <f t="shared" si="5"/>
        <v>27450</v>
      </c>
      <c r="L34" s="35">
        <f t="shared" si="5"/>
        <v>13725</v>
      </c>
      <c r="M34" s="36">
        <f t="shared" si="5"/>
        <v>41175</v>
      </c>
    </row>
    <row r="35" spans="1:13" ht="15">
      <c r="A35" s="14">
        <v>34</v>
      </c>
      <c r="B35" s="15">
        <v>760</v>
      </c>
      <c r="C35" s="15">
        <f t="shared" si="0"/>
        <v>380</v>
      </c>
      <c r="D35" s="20">
        <f t="shared" si="1"/>
        <v>1140</v>
      </c>
      <c r="E35" s="19">
        <f t="shared" si="2"/>
        <v>-0.012987012987012988</v>
      </c>
      <c r="F35" s="15">
        <f t="shared" si="3"/>
        <v>-10</v>
      </c>
      <c r="G35" s="20">
        <f t="shared" si="4"/>
        <v>-300</v>
      </c>
      <c r="J35" s="14">
        <v>34</v>
      </c>
      <c r="K35" s="15">
        <f t="shared" si="5"/>
        <v>28210</v>
      </c>
      <c r="L35" s="35">
        <f t="shared" si="5"/>
        <v>14105</v>
      </c>
      <c r="M35" s="36">
        <f t="shared" si="5"/>
        <v>42315</v>
      </c>
    </row>
    <row r="36" spans="1:13" ht="15">
      <c r="A36" s="14">
        <v>35</v>
      </c>
      <c r="B36" s="15">
        <v>750</v>
      </c>
      <c r="C36" s="15">
        <f t="shared" si="0"/>
        <v>375</v>
      </c>
      <c r="D36" s="20">
        <f t="shared" si="1"/>
        <v>1125</v>
      </c>
      <c r="E36" s="19">
        <f t="shared" si="2"/>
        <v>-0.013157894736842105</v>
      </c>
      <c r="F36" s="15">
        <f t="shared" si="3"/>
        <v>-10</v>
      </c>
      <c r="G36" s="20">
        <f t="shared" si="4"/>
        <v>-310</v>
      </c>
      <c r="J36" s="14">
        <v>35</v>
      </c>
      <c r="K36" s="15">
        <f t="shared" si="5"/>
        <v>28960</v>
      </c>
      <c r="L36" s="35">
        <f t="shared" si="5"/>
        <v>14480</v>
      </c>
      <c r="M36" s="36">
        <f t="shared" si="5"/>
        <v>43440</v>
      </c>
    </row>
    <row r="37" spans="1:13" ht="15">
      <c r="A37" s="14">
        <v>36</v>
      </c>
      <c r="B37" s="15">
        <v>740</v>
      </c>
      <c r="C37" s="15">
        <f t="shared" si="0"/>
        <v>370</v>
      </c>
      <c r="D37" s="20">
        <f t="shared" si="1"/>
        <v>1110</v>
      </c>
      <c r="E37" s="19">
        <f t="shared" si="2"/>
        <v>-0.013333333333333334</v>
      </c>
      <c r="F37" s="15">
        <f t="shared" si="3"/>
        <v>-10</v>
      </c>
      <c r="G37" s="20">
        <f t="shared" si="4"/>
        <v>-320</v>
      </c>
      <c r="J37" s="14">
        <v>36</v>
      </c>
      <c r="K37" s="15">
        <f t="shared" si="5"/>
        <v>29700</v>
      </c>
      <c r="L37" s="35">
        <f t="shared" si="5"/>
        <v>14850</v>
      </c>
      <c r="M37" s="36">
        <f t="shared" si="5"/>
        <v>44550</v>
      </c>
    </row>
    <row r="38" spans="1:13" ht="15">
      <c r="A38" s="14">
        <v>37</v>
      </c>
      <c r="B38" s="15">
        <v>730</v>
      </c>
      <c r="C38" s="15">
        <f t="shared" si="0"/>
        <v>365</v>
      </c>
      <c r="D38" s="20">
        <f t="shared" si="1"/>
        <v>1095</v>
      </c>
      <c r="E38" s="19">
        <f t="shared" si="2"/>
        <v>-0.013513513513513514</v>
      </c>
      <c r="F38" s="15">
        <f t="shared" si="3"/>
        <v>-10</v>
      </c>
      <c r="G38" s="20">
        <f t="shared" si="4"/>
        <v>-330</v>
      </c>
      <c r="J38" s="14">
        <v>37</v>
      </c>
      <c r="K38" s="15">
        <f t="shared" si="5"/>
        <v>30430</v>
      </c>
      <c r="L38" s="35">
        <f t="shared" si="5"/>
        <v>15215</v>
      </c>
      <c r="M38" s="36">
        <f t="shared" si="5"/>
        <v>45645</v>
      </c>
    </row>
    <row r="39" spans="1:13" ht="15">
      <c r="A39" s="14">
        <v>38</v>
      </c>
      <c r="B39" s="15">
        <v>720</v>
      </c>
      <c r="C39" s="15">
        <f t="shared" si="0"/>
        <v>360</v>
      </c>
      <c r="D39" s="20">
        <f t="shared" si="1"/>
        <v>1080</v>
      </c>
      <c r="E39" s="19">
        <f t="shared" si="2"/>
        <v>-0.0136986301369863</v>
      </c>
      <c r="F39" s="15">
        <f t="shared" si="3"/>
        <v>-10</v>
      </c>
      <c r="G39" s="20">
        <f t="shared" si="4"/>
        <v>-340</v>
      </c>
      <c r="J39" s="14">
        <v>38</v>
      </c>
      <c r="K39" s="15">
        <f t="shared" si="5"/>
        <v>31150</v>
      </c>
      <c r="L39" s="35">
        <f t="shared" si="5"/>
        <v>15575</v>
      </c>
      <c r="M39" s="36">
        <f t="shared" si="5"/>
        <v>46725</v>
      </c>
    </row>
    <row r="40" spans="1:13" ht="15">
      <c r="A40" s="14">
        <v>39</v>
      </c>
      <c r="B40" s="15">
        <v>710</v>
      </c>
      <c r="C40" s="15">
        <f t="shared" si="0"/>
        <v>355</v>
      </c>
      <c r="D40" s="20">
        <f t="shared" si="1"/>
        <v>1065</v>
      </c>
      <c r="E40" s="19">
        <f t="shared" si="2"/>
        <v>-0.013888888888888888</v>
      </c>
      <c r="F40" s="15">
        <f t="shared" si="3"/>
        <v>-10</v>
      </c>
      <c r="G40" s="20">
        <f t="shared" si="4"/>
        <v>-350</v>
      </c>
      <c r="J40" s="14">
        <v>39</v>
      </c>
      <c r="K40" s="15">
        <f t="shared" si="5"/>
        <v>31860</v>
      </c>
      <c r="L40" s="35">
        <f t="shared" si="5"/>
        <v>15930</v>
      </c>
      <c r="M40" s="36">
        <f t="shared" si="5"/>
        <v>47790</v>
      </c>
    </row>
    <row r="41" spans="1:13" ht="15">
      <c r="A41" s="14">
        <v>40</v>
      </c>
      <c r="B41" s="15">
        <v>700</v>
      </c>
      <c r="C41" s="15">
        <f t="shared" si="0"/>
        <v>350</v>
      </c>
      <c r="D41" s="20">
        <f t="shared" si="1"/>
        <v>1050</v>
      </c>
      <c r="E41" s="19">
        <f t="shared" si="2"/>
        <v>-0.014084507042253521</v>
      </c>
      <c r="F41" s="15">
        <f t="shared" si="3"/>
        <v>-10</v>
      </c>
      <c r="G41" s="20">
        <f t="shared" si="4"/>
        <v>-360</v>
      </c>
      <c r="J41" s="14">
        <v>40</v>
      </c>
      <c r="K41" s="15">
        <f t="shared" si="5"/>
        <v>32560</v>
      </c>
      <c r="L41" s="35">
        <f t="shared" si="5"/>
        <v>16280</v>
      </c>
      <c r="M41" s="36">
        <f t="shared" si="5"/>
        <v>48840</v>
      </c>
    </row>
    <row r="42" spans="1:13" ht="15">
      <c r="A42" s="14">
        <v>41</v>
      </c>
      <c r="B42" s="15">
        <v>690</v>
      </c>
      <c r="C42" s="15">
        <f t="shared" si="0"/>
        <v>345</v>
      </c>
      <c r="D42" s="20">
        <f t="shared" si="1"/>
        <v>1035</v>
      </c>
      <c r="E42" s="19">
        <f t="shared" si="2"/>
        <v>-0.014285714285714285</v>
      </c>
      <c r="F42" s="15">
        <f t="shared" si="3"/>
        <v>-10</v>
      </c>
      <c r="G42" s="20">
        <f t="shared" si="4"/>
        <v>-370</v>
      </c>
      <c r="J42" s="14">
        <v>41</v>
      </c>
      <c r="K42" s="15">
        <f t="shared" si="5"/>
        <v>33250</v>
      </c>
      <c r="L42" s="35">
        <f t="shared" si="5"/>
        <v>16625</v>
      </c>
      <c r="M42" s="36">
        <f t="shared" si="5"/>
        <v>49875</v>
      </c>
    </row>
    <row r="43" spans="1:13" ht="15">
      <c r="A43" s="14">
        <v>42</v>
      </c>
      <c r="B43" s="15">
        <v>680</v>
      </c>
      <c r="C43" s="15">
        <f t="shared" si="0"/>
        <v>340</v>
      </c>
      <c r="D43" s="20">
        <f t="shared" si="1"/>
        <v>1020</v>
      </c>
      <c r="E43" s="19">
        <f t="shared" si="2"/>
        <v>-0.014492753623188406</v>
      </c>
      <c r="F43" s="15">
        <f t="shared" si="3"/>
        <v>-10</v>
      </c>
      <c r="G43" s="20">
        <f t="shared" si="4"/>
        <v>-380</v>
      </c>
      <c r="J43" s="14">
        <v>42</v>
      </c>
      <c r="K43" s="15">
        <f t="shared" si="5"/>
        <v>33930</v>
      </c>
      <c r="L43" s="35">
        <f t="shared" si="5"/>
        <v>16965</v>
      </c>
      <c r="M43" s="36">
        <f t="shared" si="5"/>
        <v>50895</v>
      </c>
    </row>
    <row r="44" spans="1:13" ht="15">
      <c r="A44" s="14">
        <v>43</v>
      </c>
      <c r="B44" s="15">
        <v>670</v>
      </c>
      <c r="C44" s="15">
        <f t="shared" si="0"/>
        <v>335</v>
      </c>
      <c r="D44" s="20">
        <f t="shared" si="1"/>
        <v>1005</v>
      </c>
      <c r="E44" s="19">
        <f t="shared" si="2"/>
        <v>-0.014705882352941176</v>
      </c>
      <c r="F44" s="15">
        <f t="shared" si="3"/>
        <v>-10</v>
      </c>
      <c r="G44" s="20">
        <f t="shared" si="4"/>
        <v>-390</v>
      </c>
      <c r="J44" s="14">
        <v>43</v>
      </c>
      <c r="K44" s="15">
        <f t="shared" si="5"/>
        <v>34600</v>
      </c>
      <c r="L44" s="35">
        <f t="shared" si="5"/>
        <v>17300</v>
      </c>
      <c r="M44" s="36">
        <f t="shared" si="5"/>
        <v>51900</v>
      </c>
    </row>
    <row r="45" spans="1:13" ht="15">
      <c r="A45" s="14">
        <v>44</v>
      </c>
      <c r="B45" s="15">
        <v>660</v>
      </c>
      <c r="C45" s="15">
        <f t="shared" si="0"/>
        <v>330</v>
      </c>
      <c r="D45" s="20">
        <f t="shared" si="1"/>
        <v>990</v>
      </c>
      <c r="E45" s="19">
        <f t="shared" si="2"/>
        <v>-0.014925373134328358</v>
      </c>
      <c r="F45" s="15">
        <f t="shared" si="3"/>
        <v>-10</v>
      </c>
      <c r="G45" s="20">
        <f t="shared" si="4"/>
        <v>-400</v>
      </c>
      <c r="J45" s="14">
        <v>44</v>
      </c>
      <c r="K45" s="15">
        <f t="shared" si="5"/>
        <v>35260</v>
      </c>
      <c r="L45" s="35">
        <f t="shared" si="5"/>
        <v>17630</v>
      </c>
      <c r="M45" s="36">
        <f t="shared" si="5"/>
        <v>52890</v>
      </c>
    </row>
    <row r="46" spans="1:13" ht="15">
      <c r="A46" s="14">
        <v>45</v>
      </c>
      <c r="B46" s="15">
        <v>650</v>
      </c>
      <c r="C46" s="15">
        <f t="shared" si="0"/>
        <v>325</v>
      </c>
      <c r="D46" s="20">
        <f t="shared" si="1"/>
        <v>975</v>
      </c>
      <c r="E46" s="19">
        <f t="shared" si="2"/>
        <v>-0.015151515151515152</v>
      </c>
      <c r="F46" s="15">
        <f t="shared" si="3"/>
        <v>-10</v>
      </c>
      <c r="G46" s="20">
        <f t="shared" si="4"/>
        <v>-410</v>
      </c>
      <c r="J46" s="14">
        <v>45</v>
      </c>
      <c r="K46" s="15">
        <f t="shared" si="5"/>
        <v>35910</v>
      </c>
      <c r="L46" s="35">
        <f t="shared" si="5"/>
        <v>17955</v>
      </c>
      <c r="M46" s="36">
        <f t="shared" si="5"/>
        <v>53865</v>
      </c>
    </row>
    <row r="47" spans="1:13" ht="15">
      <c r="A47" s="14">
        <v>46</v>
      </c>
      <c r="B47" s="15">
        <v>640</v>
      </c>
      <c r="C47" s="15">
        <f t="shared" si="0"/>
        <v>320</v>
      </c>
      <c r="D47" s="20">
        <f t="shared" si="1"/>
        <v>960</v>
      </c>
      <c r="E47" s="19">
        <f t="shared" si="2"/>
        <v>-0.015384615384615385</v>
      </c>
      <c r="F47" s="15">
        <f t="shared" si="3"/>
        <v>-10</v>
      </c>
      <c r="G47" s="20">
        <f t="shared" si="4"/>
        <v>-420</v>
      </c>
      <c r="J47" s="14">
        <v>46</v>
      </c>
      <c r="K47" s="15">
        <f t="shared" si="5"/>
        <v>36550</v>
      </c>
      <c r="L47" s="35">
        <f t="shared" si="5"/>
        <v>18275</v>
      </c>
      <c r="M47" s="36">
        <f t="shared" si="5"/>
        <v>54825</v>
      </c>
    </row>
    <row r="48" spans="1:13" ht="15">
      <c r="A48" s="14">
        <v>47</v>
      </c>
      <c r="B48" s="15">
        <v>630</v>
      </c>
      <c r="C48" s="15">
        <f t="shared" si="0"/>
        <v>315</v>
      </c>
      <c r="D48" s="20">
        <f t="shared" si="1"/>
        <v>945</v>
      </c>
      <c r="E48" s="19">
        <f t="shared" si="2"/>
        <v>-0.015625</v>
      </c>
      <c r="F48" s="15">
        <f t="shared" si="3"/>
        <v>-10</v>
      </c>
      <c r="G48" s="20">
        <f t="shared" si="4"/>
        <v>-430</v>
      </c>
      <c r="J48" s="14">
        <v>47</v>
      </c>
      <c r="K48" s="15">
        <f t="shared" si="5"/>
        <v>37180</v>
      </c>
      <c r="L48" s="35">
        <f t="shared" si="5"/>
        <v>18590</v>
      </c>
      <c r="M48" s="36">
        <f t="shared" si="5"/>
        <v>55770</v>
      </c>
    </row>
    <row r="49" spans="1:13" ht="15">
      <c r="A49" s="14">
        <v>48</v>
      </c>
      <c r="B49" s="15">
        <v>620</v>
      </c>
      <c r="C49" s="15">
        <f t="shared" si="0"/>
        <v>310</v>
      </c>
      <c r="D49" s="20">
        <f t="shared" si="1"/>
        <v>930</v>
      </c>
      <c r="E49" s="19">
        <f t="shared" si="2"/>
        <v>-0.015873015873015872</v>
      </c>
      <c r="F49" s="15">
        <f t="shared" si="3"/>
        <v>-10</v>
      </c>
      <c r="G49" s="20">
        <f t="shared" si="4"/>
        <v>-440</v>
      </c>
      <c r="J49" s="14">
        <v>48</v>
      </c>
      <c r="K49" s="15">
        <f t="shared" si="5"/>
        <v>37800</v>
      </c>
      <c r="L49" s="35">
        <f t="shared" si="5"/>
        <v>18900</v>
      </c>
      <c r="M49" s="36">
        <f t="shared" si="5"/>
        <v>56700</v>
      </c>
    </row>
    <row r="50" spans="1:13" ht="15">
      <c r="A50" s="14">
        <v>49</v>
      </c>
      <c r="B50" s="15">
        <v>610</v>
      </c>
      <c r="C50" s="15">
        <f t="shared" si="0"/>
        <v>305</v>
      </c>
      <c r="D50" s="20">
        <f t="shared" si="1"/>
        <v>915</v>
      </c>
      <c r="E50" s="19">
        <f t="shared" si="2"/>
        <v>-0.016129032258064516</v>
      </c>
      <c r="F50" s="15">
        <f t="shared" si="3"/>
        <v>-10</v>
      </c>
      <c r="G50" s="20">
        <f t="shared" si="4"/>
        <v>-450</v>
      </c>
      <c r="J50" s="14">
        <v>49</v>
      </c>
      <c r="K50" s="15">
        <f t="shared" si="5"/>
        <v>38410</v>
      </c>
      <c r="L50" s="35">
        <f t="shared" si="5"/>
        <v>19205</v>
      </c>
      <c r="M50" s="36">
        <f t="shared" si="5"/>
        <v>57615</v>
      </c>
    </row>
    <row r="51" spans="1:13" ht="15">
      <c r="A51" s="14">
        <v>50</v>
      </c>
      <c r="B51" s="15">
        <v>600</v>
      </c>
      <c r="C51" s="15">
        <f t="shared" si="0"/>
        <v>300</v>
      </c>
      <c r="D51" s="20">
        <f t="shared" si="1"/>
        <v>900</v>
      </c>
      <c r="E51" s="19">
        <f t="shared" si="2"/>
        <v>-0.01639344262295082</v>
      </c>
      <c r="F51" s="15">
        <f t="shared" si="3"/>
        <v>-10</v>
      </c>
      <c r="G51" s="20">
        <f t="shared" si="4"/>
        <v>-460</v>
      </c>
      <c r="J51" s="14">
        <v>50</v>
      </c>
      <c r="K51" s="15">
        <f t="shared" si="5"/>
        <v>39010</v>
      </c>
      <c r="L51" s="35">
        <f t="shared" si="5"/>
        <v>19505</v>
      </c>
      <c r="M51" s="36">
        <f t="shared" si="5"/>
        <v>58515</v>
      </c>
    </row>
    <row r="52" spans="1:13" ht="15">
      <c r="A52" s="14">
        <v>51</v>
      </c>
      <c r="B52" s="15">
        <v>590</v>
      </c>
      <c r="C52" s="15">
        <f t="shared" si="0"/>
        <v>295</v>
      </c>
      <c r="D52" s="20">
        <f t="shared" si="1"/>
        <v>885</v>
      </c>
      <c r="E52" s="19">
        <f t="shared" si="2"/>
        <v>-0.016666666666666666</v>
      </c>
      <c r="F52" s="15">
        <f t="shared" si="3"/>
        <v>-10</v>
      </c>
      <c r="G52" s="20">
        <f t="shared" si="4"/>
        <v>-470</v>
      </c>
      <c r="J52" s="14">
        <v>51</v>
      </c>
      <c r="K52" s="15">
        <f t="shared" si="5"/>
        <v>39600</v>
      </c>
      <c r="L52" s="35">
        <f t="shared" si="5"/>
        <v>19800</v>
      </c>
      <c r="M52" s="36">
        <f t="shared" si="5"/>
        <v>59400</v>
      </c>
    </row>
    <row r="53" spans="1:13" ht="15">
      <c r="A53" s="14">
        <v>52</v>
      </c>
      <c r="B53" s="15">
        <v>580</v>
      </c>
      <c r="C53" s="15">
        <f t="shared" si="0"/>
        <v>290</v>
      </c>
      <c r="D53" s="20">
        <f t="shared" si="1"/>
        <v>870</v>
      </c>
      <c r="E53" s="19">
        <f t="shared" si="2"/>
        <v>-0.01694915254237288</v>
      </c>
      <c r="F53" s="15">
        <f t="shared" si="3"/>
        <v>-10</v>
      </c>
      <c r="G53" s="20">
        <f t="shared" si="4"/>
        <v>-480</v>
      </c>
      <c r="J53" s="14">
        <v>52</v>
      </c>
      <c r="K53" s="15">
        <f t="shared" si="5"/>
        <v>40180</v>
      </c>
      <c r="L53" s="35">
        <f t="shared" si="5"/>
        <v>20090</v>
      </c>
      <c r="M53" s="36">
        <f t="shared" si="5"/>
        <v>60270</v>
      </c>
    </row>
    <row r="54" spans="1:13" ht="15">
      <c r="A54" s="14">
        <v>53</v>
      </c>
      <c r="B54" s="15">
        <v>570</v>
      </c>
      <c r="C54" s="15">
        <f t="shared" si="0"/>
        <v>285</v>
      </c>
      <c r="D54" s="20">
        <f t="shared" si="1"/>
        <v>855</v>
      </c>
      <c r="E54" s="19">
        <f t="shared" si="2"/>
        <v>-0.017241379310344827</v>
      </c>
      <c r="F54" s="15">
        <f t="shared" si="3"/>
        <v>-10</v>
      </c>
      <c r="G54" s="20">
        <f t="shared" si="4"/>
        <v>-490</v>
      </c>
      <c r="J54" s="14">
        <v>53</v>
      </c>
      <c r="K54" s="15">
        <f t="shared" si="5"/>
        <v>40750</v>
      </c>
      <c r="L54" s="35">
        <f t="shared" si="5"/>
        <v>20375</v>
      </c>
      <c r="M54" s="36">
        <f t="shared" si="5"/>
        <v>61125</v>
      </c>
    </row>
    <row r="55" spans="1:13" ht="15">
      <c r="A55" s="14">
        <v>54</v>
      </c>
      <c r="B55" s="15">
        <v>560</v>
      </c>
      <c r="C55" s="15">
        <f t="shared" si="0"/>
        <v>280</v>
      </c>
      <c r="D55" s="20">
        <f t="shared" si="1"/>
        <v>840</v>
      </c>
      <c r="E55" s="19">
        <f t="shared" si="2"/>
        <v>-0.017543859649122806</v>
      </c>
      <c r="F55" s="15">
        <f t="shared" si="3"/>
        <v>-10</v>
      </c>
      <c r="G55" s="20">
        <f t="shared" si="4"/>
        <v>-500</v>
      </c>
      <c r="J55" s="14">
        <v>54</v>
      </c>
      <c r="K55" s="15">
        <f t="shared" si="5"/>
        <v>41310</v>
      </c>
      <c r="L55" s="35">
        <f t="shared" si="5"/>
        <v>20655</v>
      </c>
      <c r="M55" s="36">
        <f t="shared" si="5"/>
        <v>61965</v>
      </c>
    </row>
    <row r="56" spans="1:13" ht="15">
      <c r="A56" s="14">
        <v>55</v>
      </c>
      <c r="B56" s="15">
        <v>550</v>
      </c>
      <c r="C56" s="15">
        <f t="shared" si="0"/>
        <v>275</v>
      </c>
      <c r="D56" s="20">
        <f t="shared" si="1"/>
        <v>825</v>
      </c>
      <c r="E56" s="19">
        <f t="shared" si="2"/>
        <v>-0.017857142857142856</v>
      </c>
      <c r="F56" s="15">
        <f t="shared" si="3"/>
        <v>-10</v>
      </c>
      <c r="G56" s="20">
        <f t="shared" si="4"/>
        <v>-510</v>
      </c>
      <c r="J56" s="14">
        <v>55</v>
      </c>
      <c r="K56" s="15">
        <f t="shared" si="5"/>
        <v>41860</v>
      </c>
      <c r="L56" s="35">
        <f t="shared" si="5"/>
        <v>20930</v>
      </c>
      <c r="M56" s="36">
        <f t="shared" si="5"/>
        <v>62790</v>
      </c>
    </row>
    <row r="57" spans="1:13" ht="15">
      <c r="A57" s="14">
        <v>56</v>
      </c>
      <c r="B57" s="15">
        <v>540</v>
      </c>
      <c r="C57" s="15">
        <f t="shared" si="0"/>
        <v>270</v>
      </c>
      <c r="D57" s="20">
        <f t="shared" si="1"/>
        <v>810</v>
      </c>
      <c r="E57" s="19">
        <f t="shared" si="2"/>
        <v>-0.01818181818181818</v>
      </c>
      <c r="F57" s="15">
        <f t="shared" si="3"/>
        <v>-10</v>
      </c>
      <c r="G57" s="20">
        <f t="shared" si="4"/>
        <v>-520</v>
      </c>
      <c r="J57" s="14">
        <v>56</v>
      </c>
      <c r="K57" s="15">
        <f t="shared" si="5"/>
        <v>42400</v>
      </c>
      <c r="L57" s="35">
        <f t="shared" si="5"/>
        <v>21200</v>
      </c>
      <c r="M57" s="36">
        <f t="shared" si="5"/>
        <v>63600</v>
      </c>
    </row>
    <row r="58" spans="1:13" ht="15">
      <c r="A58" s="14">
        <v>57</v>
      </c>
      <c r="B58" s="15">
        <v>530</v>
      </c>
      <c r="C58" s="15">
        <f t="shared" si="0"/>
        <v>265</v>
      </c>
      <c r="D58" s="20">
        <f t="shared" si="1"/>
        <v>795</v>
      </c>
      <c r="E58" s="19">
        <f t="shared" si="2"/>
        <v>-0.018518518518518517</v>
      </c>
      <c r="F58" s="15">
        <f t="shared" si="3"/>
        <v>-10</v>
      </c>
      <c r="G58" s="20">
        <f t="shared" si="4"/>
        <v>-530</v>
      </c>
      <c r="J58" s="14">
        <v>57</v>
      </c>
      <c r="K58" s="15">
        <f t="shared" si="5"/>
        <v>42930</v>
      </c>
      <c r="L58" s="35">
        <f t="shared" si="5"/>
        <v>21465</v>
      </c>
      <c r="M58" s="36">
        <f t="shared" si="5"/>
        <v>64395</v>
      </c>
    </row>
    <row r="59" spans="1:13" ht="15">
      <c r="A59" s="14">
        <v>58</v>
      </c>
      <c r="B59" s="15">
        <v>520</v>
      </c>
      <c r="C59" s="15">
        <f t="shared" si="0"/>
        <v>260</v>
      </c>
      <c r="D59" s="20">
        <f t="shared" si="1"/>
        <v>780</v>
      </c>
      <c r="E59" s="19">
        <f t="shared" si="2"/>
        <v>-0.018867924528301886</v>
      </c>
      <c r="F59" s="15">
        <f t="shared" si="3"/>
        <v>-10</v>
      </c>
      <c r="G59" s="20">
        <f t="shared" si="4"/>
        <v>-540</v>
      </c>
      <c r="J59" s="14">
        <v>58</v>
      </c>
      <c r="K59" s="15">
        <f t="shared" si="5"/>
        <v>43450</v>
      </c>
      <c r="L59" s="35">
        <f t="shared" si="5"/>
        <v>21725</v>
      </c>
      <c r="M59" s="36">
        <f t="shared" si="5"/>
        <v>65175</v>
      </c>
    </row>
    <row r="60" spans="1:13" ht="15">
      <c r="A60" s="14">
        <v>59</v>
      </c>
      <c r="B60" s="15">
        <v>510</v>
      </c>
      <c r="C60" s="15">
        <f t="shared" si="0"/>
        <v>255</v>
      </c>
      <c r="D60" s="20">
        <f t="shared" si="1"/>
        <v>765</v>
      </c>
      <c r="E60" s="19">
        <f t="shared" si="2"/>
        <v>-0.019230769230769232</v>
      </c>
      <c r="F60" s="15">
        <f t="shared" si="3"/>
        <v>-10</v>
      </c>
      <c r="G60" s="20">
        <f t="shared" si="4"/>
        <v>-550</v>
      </c>
      <c r="J60" s="14">
        <v>59</v>
      </c>
      <c r="K60" s="15">
        <f t="shared" si="5"/>
        <v>43960</v>
      </c>
      <c r="L60" s="35">
        <f t="shared" si="5"/>
        <v>21980</v>
      </c>
      <c r="M60" s="36">
        <f t="shared" si="5"/>
        <v>65940</v>
      </c>
    </row>
    <row r="61" spans="1:13" ht="15">
      <c r="A61" s="14">
        <v>60</v>
      </c>
      <c r="B61" s="15">
        <v>500</v>
      </c>
      <c r="C61" s="15">
        <f t="shared" si="0"/>
        <v>250</v>
      </c>
      <c r="D61" s="20">
        <f t="shared" si="1"/>
        <v>750</v>
      </c>
      <c r="E61" s="19">
        <f t="shared" si="2"/>
        <v>-0.0196078431372549</v>
      </c>
      <c r="F61" s="15">
        <f t="shared" si="3"/>
        <v>-10</v>
      </c>
      <c r="G61" s="20">
        <f t="shared" si="4"/>
        <v>-560</v>
      </c>
      <c r="J61" s="14">
        <v>60</v>
      </c>
      <c r="K61" s="15">
        <f t="shared" si="5"/>
        <v>44460</v>
      </c>
      <c r="L61" s="35">
        <f t="shared" si="5"/>
        <v>22230</v>
      </c>
      <c r="M61" s="36">
        <f t="shared" si="5"/>
        <v>66690</v>
      </c>
    </row>
    <row r="62" spans="1:13" ht="15">
      <c r="A62" s="14">
        <v>61</v>
      </c>
      <c r="B62" s="15">
        <v>490</v>
      </c>
      <c r="C62" s="15">
        <f t="shared" si="0"/>
        <v>245</v>
      </c>
      <c r="D62" s="20">
        <f t="shared" si="1"/>
        <v>735</v>
      </c>
      <c r="E62" s="19">
        <f t="shared" si="2"/>
        <v>-0.02</v>
      </c>
      <c r="F62" s="15">
        <f t="shared" si="3"/>
        <v>-10</v>
      </c>
      <c r="G62" s="20">
        <f t="shared" si="4"/>
        <v>-570</v>
      </c>
      <c r="J62" s="14">
        <v>61</v>
      </c>
      <c r="K62" s="15">
        <f t="shared" si="5"/>
        <v>44950</v>
      </c>
      <c r="L62" s="35">
        <f t="shared" si="5"/>
        <v>22475</v>
      </c>
      <c r="M62" s="36">
        <f t="shared" si="5"/>
        <v>67425</v>
      </c>
    </row>
    <row r="63" spans="1:13" ht="15">
      <c r="A63" s="14">
        <v>62</v>
      </c>
      <c r="B63" s="15">
        <v>480</v>
      </c>
      <c r="C63" s="15">
        <f t="shared" si="0"/>
        <v>240</v>
      </c>
      <c r="D63" s="20">
        <f t="shared" si="1"/>
        <v>720</v>
      </c>
      <c r="E63" s="19">
        <f t="shared" si="2"/>
        <v>-0.02040816326530612</v>
      </c>
      <c r="F63" s="15">
        <f t="shared" si="3"/>
        <v>-10</v>
      </c>
      <c r="G63" s="20">
        <f t="shared" si="4"/>
        <v>-580</v>
      </c>
      <c r="J63" s="14">
        <v>62</v>
      </c>
      <c r="K63" s="15">
        <f t="shared" si="5"/>
        <v>45430</v>
      </c>
      <c r="L63" s="35">
        <f t="shared" si="5"/>
        <v>22715</v>
      </c>
      <c r="M63" s="36">
        <f t="shared" si="5"/>
        <v>68145</v>
      </c>
    </row>
    <row r="64" spans="1:13" ht="15">
      <c r="A64" s="14">
        <v>63</v>
      </c>
      <c r="B64" s="15">
        <v>470</v>
      </c>
      <c r="C64" s="15">
        <f t="shared" si="0"/>
        <v>235</v>
      </c>
      <c r="D64" s="20">
        <f t="shared" si="1"/>
        <v>705</v>
      </c>
      <c r="E64" s="19">
        <f t="shared" si="2"/>
        <v>-0.020833333333333332</v>
      </c>
      <c r="F64" s="15">
        <f t="shared" si="3"/>
        <v>-10</v>
      </c>
      <c r="G64" s="20">
        <f t="shared" si="4"/>
        <v>-590</v>
      </c>
      <c r="J64" s="14">
        <v>63</v>
      </c>
      <c r="K64" s="15">
        <f t="shared" si="5"/>
        <v>45900</v>
      </c>
      <c r="L64" s="35">
        <f t="shared" si="5"/>
        <v>22950</v>
      </c>
      <c r="M64" s="36">
        <f t="shared" si="5"/>
        <v>68850</v>
      </c>
    </row>
    <row r="65" spans="1:13" ht="15">
      <c r="A65" s="14">
        <v>64</v>
      </c>
      <c r="B65" s="15">
        <v>460</v>
      </c>
      <c r="C65" s="15">
        <f t="shared" si="0"/>
        <v>230</v>
      </c>
      <c r="D65" s="20">
        <f t="shared" si="1"/>
        <v>690</v>
      </c>
      <c r="E65" s="19">
        <f t="shared" si="2"/>
        <v>-0.02127659574468085</v>
      </c>
      <c r="F65" s="15">
        <f t="shared" si="3"/>
        <v>-10</v>
      </c>
      <c r="G65" s="20">
        <f t="shared" si="4"/>
        <v>-600</v>
      </c>
      <c r="J65" s="14">
        <v>64</v>
      </c>
      <c r="K65" s="15">
        <f t="shared" si="5"/>
        <v>46360</v>
      </c>
      <c r="L65" s="35">
        <f t="shared" si="5"/>
        <v>23180</v>
      </c>
      <c r="M65" s="36">
        <f t="shared" si="5"/>
        <v>69540</v>
      </c>
    </row>
    <row r="66" spans="1:13" ht="15">
      <c r="A66" s="14">
        <v>65</v>
      </c>
      <c r="B66" s="15">
        <v>450</v>
      </c>
      <c r="C66" s="15">
        <f t="shared" si="0"/>
        <v>225</v>
      </c>
      <c r="D66" s="20">
        <f t="shared" si="1"/>
        <v>675</v>
      </c>
      <c r="E66" s="19">
        <f t="shared" si="2"/>
        <v>-0.021739130434782608</v>
      </c>
      <c r="F66" s="15">
        <f t="shared" si="3"/>
        <v>-10</v>
      </c>
      <c r="G66" s="20">
        <f t="shared" si="4"/>
        <v>-610</v>
      </c>
      <c r="J66" s="14">
        <v>65</v>
      </c>
      <c r="K66" s="15">
        <f t="shared" si="5"/>
        <v>46810</v>
      </c>
      <c r="L66" s="35">
        <f t="shared" si="5"/>
        <v>23405</v>
      </c>
      <c r="M66" s="36">
        <f t="shared" si="5"/>
        <v>70215</v>
      </c>
    </row>
    <row r="67" spans="1:13" ht="15">
      <c r="A67" s="14">
        <v>66</v>
      </c>
      <c r="B67" s="15">
        <v>440</v>
      </c>
      <c r="C67" s="15">
        <f t="shared" si="0"/>
        <v>220</v>
      </c>
      <c r="D67" s="20">
        <f t="shared" si="1"/>
        <v>660</v>
      </c>
      <c r="E67" s="19">
        <f t="shared" si="2"/>
        <v>-0.022222222222222223</v>
      </c>
      <c r="F67" s="15">
        <f t="shared" si="3"/>
        <v>-10</v>
      </c>
      <c r="G67" s="20">
        <f t="shared" si="4"/>
        <v>-620</v>
      </c>
      <c r="J67" s="14">
        <v>66</v>
      </c>
      <c r="K67" s="15">
        <f t="shared" si="5"/>
        <v>47250</v>
      </c>
      <c r="L67" s="35">
        <f t="shared" si="5"/>
        <v>23625</v>
      </c>
      <c r="M67" s="36">
        <f t="shared" si="5"/>
        <v>70875</v>
      </c>
    </row>
    <row r="68" spans="1:13" ht="15">
      <c r="A68" s="14">
        <v>67</v>
      </c>
      <c r="B68" s="15">
        <v>430</v>
      </c>
      <c r="C68" s="15">
        <f t="shared" si="0"/>
        <v>215</v>
      </c>
      <c r="D68" s="20">
        <f t="shared" si="1"/>
        <v>645</v>
      </c>
      <c r="E68" s="19">
        <f t="shared" si="2"/>
        <v>-0.022727272727272728</v>
      </c>
      <c r="F68" s="15">
        <f t="shared" si="3"/>
        <v>-10</v>
      </c>
      <c r="G68" s="20">
        <f t="shared" si="4"/>
        <v>-630</v>
      </c>
      <c r="J68" s="14">
        <v>67</v>
      </c>
      <c r="K68" s="15">
        <f t="shared" si="5"/>
        <v>47680</v>
      </c>
      <c r="L68" s="35">
        <f t="shared" si="5"/>
        <v>23840</v>
      </c>
      <c r="M68" s="36">
        <f t="shared" si="5"/>
        <v>71520</v>
      </c>
    </row>
    <row r="69" spans="1:13" ht="15">
      <c r="A69" s="14">
        <v>68</v>
      </c>
      <c r="B69" s="15">
        <v>420</v>
      </c>
      <c r="C69" s="15">
        <f t="shared" si="0"/>
        <v>210</v>
      </c>
      <c r="D69" s="20">
        <f t="shared" si="1"/>
        <v>630</v>
      </c>
      <c r="E69" s="19">
        <f t="shared" si="2"/>
        <v>-0.023255813953488372</v>
      </c>
      <c r="F69" s="15">
        <f t="shared" si="3"/>
        <v>-10</v>
      </c>
      <c r="G69" s="20">
        <f t="shared" si="4"/>
        <v>-640</v>
      </c>
      <c r="J69" s="14">
        <v>68</v>
      </c>
      <c r="K69" s="15">
        <f t="shared" si="5"/>
        <v>48100</v>
      </c>
      <c r="L69" s="35">
        <f t="shared" si="5"/>
        <v>24050</v>
      </c>
      <c r="M69" s="36">
        <f t="shared" si="5"/>
        <v>72150</v>
      </c>
    </row>
    <row r="70" spans="1:13" ht="15">
      <c r="A70" s="14">
        <v>69</v>
      </c>
      <c r="B70" s="15">
        <v>410</v>
      </c>
      <c r="C70" s="15">
        <f aca="true" t="shared" si="6" ref="C70:C101">+B70*50%</f>
        <v>205</v>
      </c>
      <c r="D70" s="20">
        <f aca="true" t="shared" si="7" ref="D70:D101">+B70+C70</f>
        <v>615</v>
      </c>
      <c r="E70" s="19">
        <f t="shared" si="2"/>
        <v>-0.023809523809523808</v>
      </c>
      <c r="F70" s="15">
        <f t="shared" si="3"/>
        <v>-10</v>
      </c>
      <c r="G70" s="20">
        <f t="shared" si="4"/>
        <v>-650</v>
      </c>
      <c r="J70" s="14">
        <v>69</v>
      </c>
      <c r="K70" s="15">
        <f t="shared" si="5"/>
        <v>48510</v>
      </c>
      <c r="L70" s="35">
        <f t="shared" si="5"/>
        <v>24255</v>
      </c>
      <c r="M70" s="36">
        <f t="shared" si="5"/>
        <v>72765</v>
      </c>
    </row>
    <row r="71" spans="1:13" ht="15">
      <c r="A71" s="14">
        <v>70</v>
      </c>
      <c r="B71" s="15">
        <v>400</v>
      </c>
      <c r="C71" s="15">
        <f t="shared" si="6"/>
        <v>200</v>
      </c>
      <c r="D71" s="20">
        <f t="shared" si="7"/>
        <v>600</v>
      </c>
      <c r="E71" s="19">
        <f aca="true" t="shared" si="8" ref="E71:E101">(B71-B70)/B70</f>
        <v>-0.024390243902439025</v>
      </c>
      <c r="F71" s="15">
        <f aca="true" t="shared" si="9" ref="F71:F101">+B71-B70</f>
        <v>-10</v>
      </c>
      <c r="G71" s="20">
        <f aca="true" t="shared" si="10" ref="G71:G101">+B71-$B$5</f>
        <v>-660</v>
      </c>
      <c r="J71" s="14">
        <v>70</v>
      </c>
      <c r="K71" s="15">
        <f aca="true" t="shared" si="11" ref="K71:M101">+K70+B71</f>
        <v>48910</v>
      </c>
      <c r="L71" s="35">
        <f t="shared" si="11"/>
        <v>24455</v>
      </c>
      <c r="M71" s="36">
        <f t="shared" si="11"/>
        <v>73365</v>
      </c>
    </row>
    <row r="72" spans="1:13" ht="15">
      <c r="A72" s="14">
        <v>71</v>
      </c>
      <c r="B72" s="15">
        <v>390</v>
      </c>
      <c r="C72" s="15">
        <f t="shared" si="6"/>
        <v>195</v>
      </c>
      <c r="D72" s="20">
        <f t="shared" si="7"/>
        <v>585</v>
      </c>
      <c r="E72" s="19">
        <f t="shared" si="8"/>
        <v>-0.025</v>
      </c>
      <c r="F72" s="15">
        <f t="shared" si="9"/>
        <v>-10</v>
      </c>
      <c r="G72" s="20">
        <f t="shared" si="10"/>
        <v>-670</v>
      </c>
      <c r="J72" s="14">
        <v>71</v>
      </c>
      <c r="K72" s="15">
        <f t="shared" si="11"/>
        <v>49300</v>
      </c>
      <c r="L72" s="35">
        <f t="shared" si="11"/>
        <v>24650</v>
      </c>
      <c r="M72" s="36">
        <f t="shared" si="11"/>
        <v>73950</v>
      </c>
    </row>
    <row r="73" spans="1:13" ht="15">
      <c r="A73" s="14">
        <v>72</v>
      </c>
      <c r="B73" s="15">
        <v>380</v>
      </c>
      <c r="C73" s="15">
        <f t="shared" si="6"/>
        <v>190</v>
      </c>
      <c r="D73" s="20">
        <f t="shared" si="7"/>
        <v>570</v>
      </c>
      <c r="E73" s="19">
        <f t="shared" si="8"/>
        <v>-0.02564102564102564</v>
      </c>
      <c r="F73" s="15">
        <f t="shared" si="9"/>
        <v>-10</v>
      </c>
      <c r="G73" s="20">
        <f t="shared" si="10"/>
        <v>-680</v>
      </c>
      <c r="J73" s="14">
        <v>72</v>
      </c>
      <c r="K73" s="15">
        <f t="shared" si="11"/>
        <v>49680</v>
      </c>
      <c r="L73" s="35">
        <f t="shared" si="11"/>
        <v>24840</v>
      </c>
      <c r="M73" s="36">
        <f t="shared" si="11"/>
        <v>74520</v>
      </c>
    </row>
    <row r="74" spans="1:13" ht="15">
      <c r="A74" s="14">
        <v>73</v>
      </c>
      <c r="B74" s="15">
        <v>370</v>
      </c>
      <c r="C74" s="15">
        <f t="shared" si="6"/>
        <v>185</v>
      </c>
      <c r="D74" s="20">
        <f t="shared" si="7"/>
        <v>555</v>
      </c>
      <c r="E74" s="19">
        <f t="shared" si="8"/>
        <v>-0.02631578947368421</v>
      </c>
      <c r="F74" s="15">
        <f t="shared" si="9"/>
        <v>-10</v>
      </c>
      <c r="G74" s="20">
        <f t="shared" si="10"/>
        <v>-690</v>
      </c>
      <c r="J74" s="14">
        <v>73</v>
      </c>
      <c r="K74" s="15">
        <f t="shared" si="11"/>
        <v>50050</v>
      </c>
      <c r="L74" s="35">
        <f t="shared" si="11"/>
        <v>25025</v>
      </c>
      <c r="M74" s="36">
        <f t="shared" si="11"/>
        <v>75075</v>
      </c>
    </row>
    <row r="75" spans="1:13" ht="15">
      <c r="A75" s="14">
        <v>74</v>
      </c>
      <c r="B75" s="15">
        <v>360</v>
      </c>
      <c r="C75" s="15">
        <f t="shared" si="6"/>
        <v>180</v>
      </c>
      <c r="D75" s="20">
        <f t="shared" si="7"/>
        <v>540</v>
      </c>
      <c r="E75" s="19">
        <f t="shared" si="8"/>
        <v>-0.02702702702702703</v>
      </c>
      <c r="F75" s="15">
        <f t="shared" si="9"/>
        <v>-10</v>
      </c>
      <c r="G75" s="20">
        <f t="shared" si="10"/>
        <v>-700</v>
      </c>
      <c r="J75" s="14">
        <v>74</v>
      </c>
      <c r="K75" s="15">
        <f t="shared" si="11"/>
        <v>50410</v>
      </c>
      <c r="L75" s="35">
        <f t="shared" si="11"/>
        <v>25205</v>
      </c>
      <c r="M75" s="36">
        <f t="shared" si="11"/>
        <v>75615</v>
      </c>
    </row>
    <row r="76" spans="1:13" ht="15">
      <c r="A76" s="14">
        <v>75</v>
      </c>
      <c r="B76" s="15">
        <v>350</v>
      </c>
      <c r="C76" s="15">
        <f t="shared" si="6"/>
        <v>175</v>
      </c>
      <c r="D76" s="20">
        <f t="shared" si="7"/>
        <v>525</v>
      </c>
      <c r="E76" s="19">
        <f t="shared" si="8"/>
        <v>-0.027777777777777776</v>
      </c>
      <c r="F76" s="15">
        <f t="shared" si="9"/>
        <v>-10</v>
      </c>
      <c r="G76" s="20">
        <f t="shared" si="10"/>
        <v>-710</v>
      </c>
      <c r="J76" s="14">
        <v>75</v>
      </c>
      <c r="K76" s="15">
        <f t="shared" si="11"/>
        <v>50760</v>
      </c>
      <c r="L76" s="35">
        <f t="shared" si="11"/>
        <v>25380</v>
      </c>
      <c r="M76" s="36">
        <f t="shared" si="11"/>
        <v>76140</v>
      </c>
    </row>
    <row r="77" spans="1:13" ht="15">
      <c r="A77" s="14">
        <v>76</v>
      </c>
      <c r="B77" s="15">
        <v>340</v>
      </c>
      <c r="C77" s="15">
        <f t="shared" si="6"/>
        <v>170</v>
      </c>
      <c r="D77" s="20">
        <f t="shared" si="7"/>
        <v>510</v>
      </c>
      <c r="E77" s="19">
        <f t="shared" si="8"/>
        <v>-0.02857142857142857</v>
      </c>
      <c r="F77" s="15">
        <f t="shared" si="9"/>
        <v>-10</v>
      </c>
      <c r="G77" s="20">
        <f t="shared" si="10"/>
        <v>-720</v>
      </c>
      <c r="J77" s="14">
        <v>76</v>
      </c>
      <c r="K77" s="15">
        <f t="shared" si="11"/>
        <v>51100</v>
      </c>
      <c r="L77" s="35">
        <f t="shared" si="11"/>
        <v>25550</v>
      </c>
      <c r="M77" s="36">
        <f t="shared" si="11"/>
        <v>76650</v>
      </c>
    </row>
    <row r="78" spans="1:13" ht="15">
      <c r="A78" s="14">
        <v>77</v>
      </c>
      <c r="B78" s="15">
        <v>330</v>
      </c>
      <c r="C78" s="15">
        <f t="shared" si="6"/>
        <v>165</v>
      </c>
      <c r="D78" s="20">
        <f t="shared" si="7"/>
        <v>495</v>
      </c>
      <c r="E78" s="19">
        <f t="shared" si="8"/>
        <v>-0.029411764705882353</v>
      </c>
      <c r="F78" s="15">
        <f t="shared" si="9"/>
        <v>-10</v>
      </c>
      <c r="G78" s="20">
        <f t="shared" si="10"/>
        <v>-730</v>
      </c>
      <c r="J78" s="14">
        <v>77</v>
      </c>
      <c r="K78" s="15">
        <f t="shared" si="11"/>
        <v>51430</v>
      </c>
      <c r="L78" s="35">
        <f t="shared" si="11"/>
        <v>25715</v>
      </c>
      <c r="M78" s="36">
        <f t="shared" si="11"/>
        <v>77145</v>
      </c>
    </row>
    <row r="79" spans="1:13" ht="15">
      <c r="A79" s="14">
        <v>78</v>
      </c>
      <c r="B79" s="15">
        <v>320</v>
      </c>
      <c r="C79" s="15">
        <f t="shared" si="6"/>
        <v>160</v>
      </c>
      <c r="D79" s="20">
        <f t="shared" si="7"/>
        <v>480</v>
      </c>
      <c r="E79" s="19">
        <f t="shared" si="8"/>
        <v>-0.030303030303030304</v>
      </c>
      <c r="F79" s="15">
        <f t="shared" si="9"/>
        <v>-10</v>
      </c>
      <c r="G79" s="20">
        <f t="shared" si="10"/>
        <v>-740</v>
      </c>
      <c r="J79" s="14">
        <v>78</v>
      </c>
      <c r="K79" s="15">
        <f t="shared" si="11"/>
        <v>51750</v>
      </c>
      <c r="L79" s="35">
        <f t="shared" si="11"/>
        <v>25875</v>
      </c>
      <c r="M79" s="36">
        <f t="shared" si="11"/>
        <v>77625</v>
      </c>
    </row>
    <row r="80" spans="1:13" ht="15">
      <c r="A80" s="14">
        <v>79</v>
      </c>
      <c r="B80" s="15">
        <v>310</v>
      </c>
      <c r="C80" s="15">
        <f t="shared" si="6"/>
        <v>155</v>
      </c>
      <c r="D80" s="20">
        <f t="shared" si="7"/>
        <v>465</v>
      </c>
      <c r="E80" s="19">
        <f t="shared" si="8"/>
        <v>-0.03125</v>
      </c>
      <c r="F80" s="15">
        <f t="shared" si="9"/>
        <v>-10</v>
      </c>
      <c r="G80" s="20">
        <f t="shared" si="10"/>
        <v>-750</v>
      </c>
      <c r="J80" s="14">
        <v>79</v>
      </c>
      <c r="K80" s="15">
        <f t="shared" si="11"/>
        <v>52060</v>
      </c>
      <c r="L80" s="35">
        <f t="shared" si="11"/>
        <v>26030</v>
      </c>
      <c r="M80" s="36">
        <f t="shared" si="11"/>
        <v>78090</v>
      </c>
    </row>
    <row r="81" spans="1:13" ht="15">
      <c r="A81" s="14">
        <v>80</v>
      </c>
      <c r="B81" s="15">
        <v>300</v>
      </c>
      <c r="C81" s="15">
        <f t="shared" si="6"/>
        <v>150</v>
      </c>
      <c r="D81" s="20">
        <f t="shared" si="7"/>
        <v>450</v>
      </c>
      <c r="E81" s="19">
        <f t="shared" si="8"/>
        <v>-0.03225806451612903</v>
      </c>
      <c r="F81" s="15">
        <f t="shared" si="9"/>
        <v>-10</v>
      </c>
      <c r="G81" s="20">
        <f t="shared" si="10"/>
        <v>-760</v>
      </c>
      <c r="J81" s="14">
        <v>80</v>
      </c>
      <c r="K81" s="15">
        <f t="shared" si="11"/>
        <v>52360</v>
      </c>
      <c r="L81" s="35">
        <f t="shared" si="11"/>
        <v>26180</v>
      </c>
      <c r="M81" s="36">
        <f t="shared" si="11"/>
        <v>78540</v>
      </c>
    </row>
    <row r="82" spans="1:13" ht="15">
      <c r="A82" s="14">
        <v>81</v>
      </c>
      <c r="B82" s="15">
        <v>290</v>
      </c>
      <c r="C82" s="15">
        <f t="shared" si="6"/>
        <v>145</v>
      </c>
      <c r="D82" s="20">
        <f t="shared" si="7"/>
        <v>435</v>
      </c>
      <c r="E82" s="19">
        <f t="shared" si="8"/>
        <v>-0.03333333333333333</v>
      </c>
      <c r="F82" s="15">
        <f t="shared" si="9"/>
        <v>-10</v>
      </c>
      <c r="G82" s="20">
        <f t="shared" si="10"/>
        <v>-770</v>
      </c>
      <c r="J82" s="14">
        <v>81</v>
      </c>
      <c r="K82" s="15">
        <f t="shared" si="11"/>
        <v>52650</v>
      </c>
      <c r="L82" s="35">
        <f t="shared" si="11"/>
        <v>26325</v>
      </c>
      <c r="M82" s="36">
        <f t="shared" si="11"/>
        <v>78975</v>
      </c>
    </row>
    <row r="83" spans="1:13" ht="15">
      <c r="A83" s="14">
        <v>82</v>
      </c>
      <c r="B83" s="15">
        <v>280</v>
      </c>
      <c r="C83" s="15">
        <f t="shared" si="6"/>
        <v>140</v>
      </c>
      <c r="D83" s="20">
        <f t="shared" si="7"/>
        <v>420</v>
      </c>
      <c r="E83" s="19">
        <f t="shared" si="8"/>
        <v>-0.034482758620689655</v>
      </c>
      <c r="F83" s="15">
        <f t="shared" si="9"/>
        <v>-10</v>
      </c>
      <c r="G83" s="20">
        <f t="shared" si="10"/>
        <v>-780</v>
      </c>
      <c r="J83" s="14">
        <v>82</v>
      </c>
      <c r="K83" s="15">
        <f t="shared" si="11"/>
        <v>52930</v>
      </c>
      <c r="L83" s="35">
        <f t="shared" si="11"/>
        <v>26465</v>
      </c>
      <c r="M83" s="36">
        <f t="shared" si="11"/>
        <v>79395</v>
      </c>
    </row>
    <row r="84" spans="1:13" ht="15">
      <c r="A84" s="14">
        <v>83</v>
      </c>
      <c r="B84" s="15">
        <v>270</v>
      </c>
      <c r="C84" s="15">
        <f t="shared" si="6"/>
        <v>135</v>
      </c>
      <c r="D84" s="20">
        <f t="shared" si="7"/>
        <v>405</v>
      </c>
      <c r="E84" s="19">
        <f t="shared" si="8"/>
        <v>-0.03571428571428571</v>
      </c>
      <c r="F84" s="15">
        <f t="shared" si="9"/>
        <v>-10</v>
      </c>
      <c r="G84" s="20">
        <f t="shared" si="10"/>
        <v>-790</v>
      </c>
      <c r="J84" s="14">
        <v>83</v>
      </c>
      <c r="K84" s="15">
        <f t="shared" si="11"/>
        <v>53200</v>
      </c>
      <c r="L84" s="35">
        <f t="shared" si="11"/>
        <v>26600</v>
      </c>
      <c r="M84" s="36">
        <f t="shared" si="11"/>
        <v>79800</v>
      </c>
    </row>
    <row r="85" spans="1:13" ht="15">
      <c r="A85" s="14">
        <v>84</v>
      </c>
      <c r="B85" s="15">
        <v>260</v>
      </c>
      <c r="C85" s="15">
        <f t="shared" si="6"/>
        <v>130</v>
      </c>
      <c r="D85" s="20">
        <f t="shared" si="7"/>
        <v>390</v>
      </c>
      <c r="E85" s="19">
        <f t="shared" si="8"/>
        <v>-0.037037037037037035</v>
      </c>
      <c r="F85" s="15">
        <f t="shared" si="9"/>
        <v>-10</v>
      </c>
      <c r="G85" s="20">
        <f t="shared" si="10"/>
        <v>-800</v>
      </c>
      <c r="J85" s="14">
        <v>84</v>
      </c>
      <c r="K85" s="15">
        <f t="shared" si="11"/>
        <v>53460</v>
      </c>
      <c r="L85" s="35">
        <f t="shared" si="11"/>
        <v>26730</v>
      </c>
      <c r="M85" s="36">
        <f t="shared" si="11"/>
        <v>80190</v>
      </c>
    </row>
    <row r="86" spans="1:13" ht="15">
      <c r="A86" s="14">
        <v>85</v>
      </c>
      <c r="B86" s="15">
        <v>250</v>
      </c>
      <c r="C86" s="15">
        <f t="shared" si="6"/>
        <v>125</v>
      </c>
      <c r="D86" s="20">
        <f t="shared" si="7"/>
        <v>375</v>
      </c>
      <c r="E86" s="19">
        <f t="shared" si="8"/>
        <v>-0.038461538461538464</v>
      </c>
      <c r="F86" s="15">
        <f t="shared" si="9"/>
        <v>-10</v>
      </c>
      <c r="G86" s="20">
        <f t="shared" si="10"/>
        <v>-810</v>
      </c>
      <c r="J86" s="14">
        <v>85</v>
      </c>
      <c r="K86" s="15">
        <f t="shared" si="11"/>
        <v>53710</v>
      </c>
      <c r="L86" s="35">
        <f t="shared" si="11"/>
        <v>26855</v>
      </c>
      <c r="M86" s="36">
        <f t="shared" si="11"/>
        <v>80565</v>
      </c>
    </row>
    <row r="87" spans="1:13" ht="15">
      <c r="A87" s="14">
        <v>86</v>
      </c>
      <c r="B87" s="15">
        <v>240</v>
      </c>
      <c r="C87" s="15">
        <f t="shared" si="6"/>
        <v>120</v>
      </c>
      <c r="D87" s="20">
        <f t="shared" si="7"/>
        <v>360</v>
      </c>
      <c r="E87" s="19">
        <f t="shared" si="8"/>
        <v>-0.04</v>
      </c>
      <c r="F87" s="15">
        <f t="shared" si="9"/>
        <v>-10</v>
      </c>
      <c r="G87" s="20">
        <f t="shared" si="10"/>
        <v>-820</v>
      </c>
      <c r="J87" s="14">
        <v>86</v>
      </c>
      <c r="K87" s="15">
        <f t="shared" si="11"/>
        <v>53950</v>
      </c>
      <c r="L87" s="35">
        <f t="shared" si="11"/>
        <v>26975</v>
      </c>
      <c r="M87" s="36">
        <f t="shared" si="11"/>
        <v>80925</v>
      </c>
    </row>
    <row r="88" spans="1:13" ht="15">
      <c r="A88" s="14">
        <v>87</v>
      </c>
      <c r="B88" s="15">
        <v>230</v>
      </c>
      <c r="C88" s="15">
        <f t="shared" si="6"/>
        <v>115</v>
      </c>
      <c r="D88" s="20">
        <f t="shared" si="7"/>
        <v>345</v>
      </c>
      <c r="E88" s="19">
        <f t="shared" si="8"/>
        <v>-0.041666666666666664</v>
      </c>
      <c r="F88" s="15">
        <f t="shared" si="9"/>
        <v>-10</v>
      </c>
      <c r="G88" s="20">
        <f t="shared" si="10"/>
        <v>-830</v>
      </c>
      <c r="J88" s="14">
        <v>87</v>
      </c>
      <c r="K88" s="15">
        <f t="shared" si="11"/>
        <v>54180</v>
      </c>
      <c r="L88" s="35">
        <f t="shared" si="11"/>
        <v>27090</v>
      </c>
      <c r="M88" s="36">
        <f t="shared" si="11"/>
        <v>81270</v>
      </c>
    </row>
    <row r="89" spans="1:13" ht="15">
      <c r="A89" s="14">
        <v>88</v>
      </c>
      <c r="B89" s="15">
        <v>220</v>
      </c>
      <c r="C89" s="15">
        <f t="shared" si="6"/>
        <v>110</v>
      </c>
      <c r="D89" s="20">
        <f t="shared" si="7"/>
        <v>330</v>
      </c>
      <c r="E89" s="19">
        <f t="shared" si="8"/>
        <v>-0.043478260869565216</v>
      </c>
      <c r="F89" s="15">
        <f t="shared" si="9"/>
        <v>-10</v>
      </c>
      <c r="G89" s="20">
        <f t="shared" si="10"/>
        <v>-840</v>
      </c>
      <c r="J89" s="14">
        <v>88</v>
      </c>
      <c r="K89" s="15">
        <f t="shared" si="11"/>
        <v>54400</v>
      </c>
      <c r="L89" s="35">
        <f t="shared" si="11"/>
        <v>27200</v>
      </c>
      <c r="M89" s="36">
        <f t="shared" si="11"/>
        <v>81600</v>
      </c>
    </row>
    <row r="90" spans="1:13" ht="15">
      <c r="A90" s="14">
        <v>89</v>
      </c>
      <c r="B90" s="15">
        <v>210</v>
      </c>
      <c r="C90" s="15">
        <f t="shared" si="6"/>
        <v>105</v>
      </c>
      <c r="D90" s="20">
        <f t="shared" si="7"/>
        <v>315</v>
      </c>
      <c r="E90" s="19">
        <f t="shared" si="8"/>
        <v>-0.045454545454545456</v>
      </c>
      <c r="F90" s="15">
        <f t="shared" si="9"/>
        <v>-10</v>
      </c>
      <c r="G90" s="20">
        <f t="shared" si="10"/>
        <v>-850</v>
      </c>
      <c r="J90" s="14">
        <v>89</v>
      </c>
      <c r="K90" s="15">
        <f t="shared" si="11"/>
        <v>54610</v>
      </c>
      <c r="L90" s="35">
        <f t="shared" si="11"/>
        <v>27305</v>
      </c>
      <c r="M90" s="36">
        <f t="shared" si="11"/>
        <v>81915</v>
      </c>
    </row>
    <row r="91" spans="1:13" ht="15">
      <c r="A91" s="14">
        <v>90</v>
      </c>
      <c r="B91" s="15">
        <v>200</v>
      </c>
      <c r="C91" s="15">
        <f t="shared" si="6"/>
        <v>100</v>
      </c>
      <c r="D91" s="20">
        <f t="shared" si="7"/>
        <v>300</v>
      </c>
      <c r="E91" s="19">
        <f t="shared" si="8"/>
        <v>-0.047619047619047616</v>
      </c>
      <c r="F91" s="15">
        <f t="shared" si="9"/>
        <v>-10</v>
      </c>
      <c r="G91" s="20">
        <f t="shared" si="10"/>
        <v>-860</v>
      </c>
      <c r="J91" s="14">
        <v>90</v>
      </c>
      <c r="K91" s="15">
        <f t="shared" si="11"/>
        <v>54810</v>
      </c>
      <c r="L91" s="35">
        <f t="shared" si="11"/>
        <v>27405</v>
      </c>
      <c r="M91" s="36">
        <f t="shared" si="11"/>
        <v>82215</v>
      </c>
    </row>
    <row r="92" spans="1:13" ht="15">
      <c r="A92" s="14">
        <v>91</v>
      </c>
      <c r="B92" s="15">
        <v>190</v>
      </c>
      <c r="C92" s="15">
        <f t="shared" si="6"/>
        <v>95</v>
      </c>
      <c r="D92" s="20">
        <f t="shared" si="7"/>
        <v>285</v>
      </c>
      <c r="E92" s="19">
        <f t="shared" si="8"/>
        <v>-0.05</v>
      </c>
      <c r="F92" s="15">
        <f t="shared" si="9"/>
        <v>-10</v>
      </c>
      <c r="G92" s="20">
        <f t="shared" si="10"/>
        <v>-870</v>
      </c>
      <c r="J92" s="14">
        <v>91</v>
      </c>
      <c r="K92" s="15">
        <f t="shared" si="11"/>
        <v>55000</v>
      </c>
      <c r="L92" s="35">
        <f t="shared" si="11"/>
        <v>27500</v>
      </c>
      <c r="M92" s="36">
        <f t="shared" si="11"/>
        <v>82500</v>
      </c>
    </row>
    <row r="93" spans="1:13" ht="15">
      <c r="A93" s="14">
        <v>92</v>
      </c>
      <c r="B93" s="15">
        <v>180</v>
      </c>
      <c r="C93" s="15">
        <f t="shared" si="6"/>
        <v>90</v>
      </c>
      <c r="D93" s="20">
        <f t="shared" si="7"/>
        <v>270</v>
      </c>
      <c r="E93" s="19">
        <f t="shared" si="8"/>
        <v>-0.05263157894736842</v>
      </c>
      <c r="F93" s="15">
        <f t="shared" si="9"/>
        <v>-10</v>
      </c>
      <c r="G93" s="20">
        <f t="shared" si="10"/>
        <v>-880</v>
      </c>
      <c r="J93" s="14">
        <v>92</v>
      </c>
      <c r="K93" s="15">
        <f t="shared" si="11"/>
        <v>55180</v>
      </c>
      <c r="L93" s="35">
        <f t="shared" si="11"/>
        <v>27590</v>
      </c>
      <c r="M93" s="36">
        <f t="shared" si="11"/>
        <v>82770</v>
      </c>
    </row>
    <row r="94" spans="1:13" ht="15">
      <c r="A94" s="14">
        <v>93</v>
      </c>
      <c r="B94" s="15">
        <v>170</v>
      </c>
      <c r="C94" s="15">
        <f t="shared" si="6"/>
        <v>85</v>
      </c>
      <c r="D94" s="20">
        <f t="shared" si="7"/>
        <v>255</v>
      </c>
      <c r="E94" s="19">
        <f t="shared" si="8"/>
        <v>-0.05555555555555555</v>
      </c>
      <c r="F94" s="15">
        <f t="shared" si="9"/>
        <v>-10</v>
      </c>
      <c r="G94" s="20">
        <f t="shared" si="10"/>
        <v>-890</v>
      </c>
      <c r="J94" s="14">
        <v>93</v>
      </c>
      <c r="K94" s="15">
        <f t="shared" si="11"/>
        <v>55350</v>
      </c>
      <c r="L94" s="35">
        <f t="shared" si="11"/>
        <v>27675</v>
      </c>
      <c r="M94" s="36">
        <f t="shared" si="11"/>
        <v>83025</v>
      </c>
    </row>
    <row r="95" spans="1:13" ht="15">
      <c r="A95" s="14">
        <v>94</v>
      </c>
      <c r="B95" s="15">
        <v>160</v>
      </c>
      <c r="C95" s="15">
        <f t="shared" si="6"/>
        <v>80</v>
      </c>
      <c r="D95" s="20">
        <f t="shared" si="7"/>
        <v>240</v>
      </c>
      <c r="E95" s="19">
        <f t="shared" si="8"/>
        <v>-0.058823529411764705</v>
      </c>
      <c r="F95" s="15">
        <f t="shared" si="9"/>
        <v>-10</v>
      </c>
      <c r="G95" s="20">
        <f t="shared" si="10"/>
        <v>-900</v>
      </c>
      <c r="J95" s="14">
        <v>94</v>
      </c>
      <c r="K95" s="15">
        <f t="shared" si="11"/>
        <v>55510</v>
      </c>
      <c r="L95" s="35">
        <f t="shared" si="11"/>
        <v>27755</v>
      </c>
      <c r="M95" s="36">
        <f t="shared" si="11"/>
        <v>83265</v>
      </c>
    </row>
    <row r="96" spans="1:13" ht="15">
      <c r="A96" s="14">
        <v>95</v>
      </c>
      <c r="B96" s="15">
        <v>150</v>
      </c>
      <c r="C96" s="15">
        <f t="shared" si="6"/>
        <v>75</v>
      </c>
      <c r="D96" s="20">
        <f t="shared" si="7"/>
        <v>225</v>
      </c>
      <c r="E96" s="19">
        <f t="shared" si="8"/>
        <v>-0.0625</v>
      </c>
      <c r="F96" s="15">
        <f t="shared" si="9"/>
        <v>-10</v>
      </c>
      <c r="G96" s="20">
        <f t="shared" si="10"/>
        <v>-910</v>
      </c>
      <c r="J96" s="14">
        <v>95</v>
      </c>
      <c r="K96" s="15">
        <f t="shared" si="11"/>
        <v>55660</v>
      </c>
      <c r="L96" s="35">
        <f t="shared" si="11"/>
        <v>27830</v>
      </c>
      <c r="M96" s="36">
        <f t="shared" si="11"/>
        <v>83490</v>
      </c>
    </row>
    <row r="97" spans="1:13" ht="15">
      <c r="A97" s="14">
        <v>96</v>
      </c>
      <c r="B97" s="15">
        <v>140</v>
      </c>
      <c r="C97" s="15">
        <f t="shared" si="6"/>
        <v>70</v>
      </c>
      <c r="D97" s="20">
        <f t="shared" si="7"/>
        <v>210</v>
      </c>
      <c r="E97" s="19">
        <f t="shared" si="8"/>
        <v>-0.06666666666666667</v>
      </c>
      <c r="F97" s="15">
        <f t="shared" si="9"/>
        <v>-10</v>
      </c>
      <c r="G97" s="20">
        <f t="shared" si="10"/>
        <v>-920</v>
      </c>
      <c r="J97" s="14">
        <v>96</v>
      </c>
      <c r="K97" s="15">
        <f t="shared" si="11"/>
        <v>55800</v>
      </c>
      <c r="L97" s="35">
        <f t="shared" si="11"/>
        <v>27900</v>
      </c>
      <c r="M97" s="36">
        <f t="shared" si="11"/>
        <v>83700</v>
      </c>
    </row>
    <row r="98" spans="1:13" ht="15">
      <c r="A98" s="14">
        <v>97</v>
      </c>
      <c r="B98" s="15">
        <v>130</v>
      </c>
      <c r="C98" s="15">
        <f t="shared" si="6"/>
        <v>65</v>
      </c>
      <c r="D98" s="20">
        <f t="shared" si="7"/>
        <v>195</v>
      </c>
      <c r="E98" s="19">
        <f t="shared" si="8"/>
        <v>-0.07142857142857142</v>
      </c>
      <c r="F98" s="15">
        <f t="shared" si="9"/>
        <v>-10</v>
      </c>
      <c r="G98" s="20">
        <f t="shared" si="10"/>
        <v>-930</v>
      </c>
      <c r="J98" s="14">
        <v>97</v>
      </c>
      <c r="K98" s="15">
        <f t="shared" si="11"/>
        <v>55930</v>
      </c>
      <c r="L98" s="35">
        <f t="shared" si="11"/>
        <v>27965</v>
      </c>
      <c r="M98" s="36">
        <f t="shared" si="11"/>
        <v>83895</v>
      </c>
    </row>
    <row r="99" spans="1:13" ht="15">
      <c r="A99" s="14">
        <v>98</v>
      </c>
      <c r="B99" s="15">
        <v>120</v>
      </c>
      <c r="C99" s="15">
        <f t="shared" si="6"/>
        <v>60</v>
      </c>
      <c r="D99" s="20">
        <f t="shared" si="7"/>
        <v>180</v>
      </c>
      <c r="E99" s="19">
        <f t="shared" si="8"/>
        <v>-0.07692307692307693</v>
      </c>
      <c r="F99" s="15">
        <f t="shared" si="9"/>
        <v>-10</v>
      </c>
      <c r="G99" s="20">
        <f t="shared" si="10"/>
        <v>-940</v>
      </c>
      <c r="J99" s="14">
        <v>98</v>
      </c>
      <c r="K99" s="15">
        <f t="shared" si="11"/>
        <v>56050</v>
      </c>
      <c r="L99" s="35">
        <f t="shared" si="11"/>
        <v>28025</v>
      </c>
      <c r="M99" s="36">
        <f t="shared" si="11"/>
        <v>84075</v>
      </c>
    </row>
    <row r="100" spans="1:13" ht="15">
      <c r="A100" s="14">
        <v>99</v>
      </c>
      <c r="B100" s="15">
        <v>110</v>
      </c>
      <c r="C100" s="15">
        <f t="shared" si="6"/>
        <v>55</v>
      </c>
      <c r="D100" s="20">
        <f t="shared" si="7"/>
        <v>165</v>
      </c>
      <c r="E100" s="19">
        <f t="shared" si="8"/>
        <v>-0.08333333333333333</v>
      </c>
      <c r="F100" s="15">
        <f t="shared" si="9"/>
        <v>-10</v>
      </c>
      <c r="G100" s="20">
        <f t="shared" si="10"/>
        <v>-950</v>
      </c>
      <c r="J100" s="14">
        <v>99</v>
      </c>
      <c r="K100" s="15">
        <f t="shared" si="11"/>
        <v>56160</v>
      </c>
      <c r="L100" s="35">
        <f t="shared" si="11"/>
        <v>28080</v>
      </c>
      <c r="M100" s="36">
        <f t="shared" si="11"/>
        <v>84240</v>
      </c>
    </row>
    <row r="101" spans="1:13" ht="15.75" thickBot="1">
      <c r="A101" s="14">
        <v>100</v>
      </c>
      <c r="B101" s="15">
        <v>100</v>
      </c>
      <c r="C101" s="15">
        <f t="shared" si="6"/>
        <v>50</v>
      </c>
      <c r="D101" s="20">
        <f t="shared" si="7"/>
        <v>150</v>
      </c>
      <c r="E101" s="19">
        <f t="shared" si="8"/>
        <v>-0.09090909090909091</v>
      </c>
      <c r="F101" s="15">
        <f t="shared" si="9"/>
        <v>-10</v>
      </c>
      <c r="G101" s="21">
        <f t="shared" si="10"/>
        <v>-960</v>
      </c>
      <c r="I101" s="26"/>
      <c r="J101" s="29">
        <v>100</v>
      </c>
      <c r="K101" s="34">
        <f t="shared" si="11"/>
        <v>56260</v>
      </c>
      <c r="L101" s="37">
        <f t="shared" si="11"/>
        <v>28130</v>
      </c>
      <c r="M101" s="38">
        <f t="shared" si="11"/>
        <v>84390</v>
      </c>
    </row>
    <row r="102" spans="1:10" ht="15.75" thickBot="1">
      <c r="A102" s="22" t="s">
        <v>2</v>
      </c>
      <c r="B102" s="25">
        <f>SUM(B2:B101)</f>
        <v>56260</v>
      </c>
      <c r="C102" s="25">
        <f>SUM(C2:C101)</f>
        <v>28130</v>
      </c>
      <c r="D102" s="30">
        <f>SUM(D2:D101)</f>
        <v>84390</v>
      </c>
      <c r="E102" s="23"/>
      <c r="F102" s="23"/>
      <c r="G102" s="24"/>
      <c r="H102" s="5"/>
      <c r="J102" s="3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Alessandra Bramati</dc:creator>
  <cp:keywords/>
  <dc:description/>
  <cp:lastModifiedBy>mara_m</cp:lastModifiedBy>
  <cp:lastPrinted>2016-05-10T17:05:42Z</cp:lastPrinted>
  <dcterms:created xsi:type="dcterms:W3CDTF">2016-01-18T23:12:11Z</dcterms:created>
  <dcterms:modified xsi:type="dcterms:W3CDTF">2016-05-20T08:58:37Z</dcterms:modified>
  <cp:category/>
  <cp:version/>
  <cp:contentType/>
  <cp:contentStatus/>
</cp:coreProperties>
</file>